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공학수학2\"/>
    </mc:Choice>
  </mc:AlternateContent>
  <bookViews>
    <workbookView xWindow="0" yWindow="0" windowWidth="23016" windowHeight="8388" xr2:uid="{52B369CA-0582-4103-85E5-CA2BA9A9B2FF}"/>
  </bookViews>
  <sheets>
    <sheet name="기말고사" sheetId="2" r:id="rId1"/>
    <sheet name="중간고사" sheetId="1" r:id="rId2"/>
    <sheet name="퀴즈" sheetId="3" r:id="rId3"/>
    <sheet name="숙제" sheetId="4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" i="4" l="1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2" i="4"/>
  <c r="N3" i="3" l="1"/>
  <c r="N8" i="3"/>
  <c r="M3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47" i="3"/>
  <c r="M48" i="3"/>
  <c r="L3" i="3"/>
  <c r="L4" i="3"/>
  <c r="N4" i="3" s="1"/>
  <c r="L5" i="3"/>
  <c r="N5" i="3" s="1"/>
  <c r="L6" i="3"/>
  <c r="N6" i="3" s="1"/>
  <c r="L7" i="3"/>
  <c r="N7" i="3" s="1"/>
  <c r="L8" i="3"/>
  <c r="L9" i="3"/>
  <c r="N9" i="3" s="1"/>
  <c r="L10" i="3"/>
  <c r="N10" i="3" s="1"/>
  <c r="L11" i="3"/>
  <c r="N11" i="3" s="1"/>
  <c r="L12" i="3"/>
  <c r="N12" i="3" s="1"/>
  <c r="L13" i="3"/>
  <c r="N13" i="3" s="1"/>
  <c r="L14" i="3"/>
  <c r="N14" i="3" s="1"/>
  <c r="L15" i="3"/>
  <c r="N15" i="3" s="1"/>
  <c r="L16" i="3"/>
  <c r="N16" i="3" s="1"/>
  <c r="L17" i="3"/>
  <c r="N17" i="3" s="1"/>
  <c r="L18" i="3"/>
  <c r="N18" i="3" s="1"/>
  <c r="L19" i="3"/>
  <c r="N19" i="3" s="1"/>
  <c r="L20" i="3"/>
  <c r="N20" i="3" s="1"/>
  <c r="L21" i="3"/>
  <c r="N21" i="3" s="1"/>
  <c r="L22" i="3"/>
  <c r="N22" i="3" s="1"/>
  <c r="L23" i="3"/>
  <c r="N23" i="3" s="1"/>
  <c r="L24" i="3"/>
  <c r="N24" i="3" s="1"/>
  <c r="L25" i="3"/>
  <c r="N25" i="3" s="1"/>
  <c r="L26" i="3"/>
  <c r="N26" i="3" s="1"/>
  <c r="L27" i="3"/>
  <c r="N27" i="3" s="1"/>
  <c r="L28" i="3"/>
  <c r="N28" i="3" s="1"/>
  <c r="L29" i="3"/>
  <c r="N29" i="3" s="1"/>
  <c r="L30" i="3"/>
  <c r="N30" i="3" s="1"/>
  <c r="L31" i="3"/>
  <c r="N31" i="3" s="1"/>
  <c r="L32" i="3"/>
  <c r="N32" i="3" s="1"/>
  <c r="L33" i="3"/>
  <c r="N33" i="3" s="1"/>
  <c r="L34" i="3"/>
  <c r="N34" i="3" s="1"/>
  <c r="L35" i="3"/>
  <c r="N35" i="3" s="1"/>
  <c r="L36" i="3"/>
  <c r="N36" i="3" s="1"/>
  <c r="L37" i="3"/>
  <c r="N37" i="3" s="1"/>
  <c r="L38" i="3"/>
  <c r="N38" i="3" s="1"/>
  <c r="L39" i="3"/>
  <c r="N39" i="3" s="1"/>
  <c r="L40" i="3"/>
  <c r="N40" i="3" s="1"/>
  <c r="L41" i="3"/>
  <c r="N41" i="3" s="1"/>
  <c r="L42" i="3"/>
  <c r="N42" i="3" s="1"/>
  <c r="L43" i="3"/>
  <c r="N43" i="3" s="1"/>
  <c r="L44" i="3"/>
  <c r="N44" i="3" s="1"/>
  <c r="L45" i="3"/>
  <c r="N45" i="3" s="1"/>
  <c r="L46" i="3"/>
  <c r="N46" i="3" s="1"/>
  <c r="L47" i="3"/>
  <c r="N47" i="3" s="1"/>
  <c r="L48" i="3"/>
  <c r="N48" i="3" s="1"/>
  <c r="M2" i="3"/>
  <c r="L2" i="3"/>
  <c r="N2" i="3" s="1"/>
  <c r="H52" i="2" l="1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2" i="2"/>
  <c r="H54" i="2" l="1"/>
  <c r="H50" i="2"/>
  <c r="H51" i="2"/>
  <c r="H53" i="2"/>
  <c r="I3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2" i="1"/>
  <c r="I52" i="1" l="1"/>
  <c r="I50" i="1"/>
  <c r="I51" i="1"/>
  <c r="I53" i="1"/>
  <c r="I54" i="1"/>
</calcChain>
</file>

<file path=xl/sharedStrings.xml><?xml version="1.0" encoding="utf-8"?>
<sst xmlns="http://schemas.openxmlformats.org/spreadsheetml/2006/main" count="56" uniqueCount="37">
  <si>
    <t>학번</t>
  </si>
  <si>
    <t>문제 1</t>
    <phoneticPr fontId="2" type="noConversion"/>
  </si>
  <si>
    <t>문제 2</t>
    <phoneticPr fontId="2" type="noConversion"/>
  </si>
  <si>
    <t>문제 3</t>
  </si>
  <si>
    <t>문제 4</t>
  </si>
  <si>
    <t>문제 5</t>
  </si>
  <si>
    <t>문제 6</t>
  </si>
  <si>
    <t>문제 7</t>
  </si>
  <si>
    <t>미응시</t>
    <phoneticPr fontId="2" type="noConversion"/>
  </si>
  <si>
    <t>응시자평균</t>
    <phoneticPr fontId="2" type="noConversion"/>
  </si>
  <si>
    <t>총점</t>
    <phoneticPr fontId="2" type="noConversion"/>
  </si>
  <si>
    <t>표준편차</t>
    <phoneticPr fontId="2" type="noConversion"/>
  </si>
  <si>
    <t>최고점</t>
    <phoneticPr fontId="2" type="noConversion"/>
  </si>
  <si>
    <t>최저점</t>
    <phoneticPr fontId="2" type="noConversion"/>
  </si>
  <si>
    <t>중간값</t>
    <phoneticPr fontId="2" type="noConversion"/>
  </si>
  <si>
    <t>학번</t>
    <phoneticPr fontId="2" type="noConversion"/>
  </si>
  <si>
    <t>Q1-1</t>
    <phoneticPr fontId="2" type="noConversion"/>
  </si>
  <si>
    <t>Q1-2</t>
    <phoneticPr fontId="2" type="noConversion"/>
  </si>
  <si>
    <t>Q1-3</t>
    <phoneticPr fontId="2" type="noConversion"/>
  </si>
  <si>
    <t>Q1-4</t>
    <phoneticPr fontId="2" type="noConversion"/>
  </si>
  <si>
    <t>Q1-5</t>
    <phoneticPr fontId="2" type="noConversion"/>
  </si>
  <si>
    <t>Q2-1</t>
    <phoneticPr fontId="2" type="noConversion"/>
  </si>
  <si>
    <t>Q2-2</t>
    <phoneticPr fontId="2" type="noConversion"/>
  </si>
  <si>
    <t>Q2-3</t>
    <phoneticPr fontId="2" type="noConversion"/>
  </si>
  <si>
    <t>Q2-4</t>
    <phoneticPr fontId="2" type="noConversion"/>
  </si>
  <si>
    <t>Q2-5</t>
    <phoneticPr fontId="2" type="noConversion"/>
  </si>
  <si>
    <t>Q1 총점</t>
    <phoneticPr fontId="2" type="noConversion"/>
  </si>
  <si>
    <t>Q2 총점</t>
    <phoneticPr fontId="2" type="noConversion"/>
  </si>
  <si>
    <t>공란은 미응시입니다.</t>
    <phoneticPr fontId="2" type="noConversion"/>
  </si>
  <si>
    <t>숙제1</t>
    <phoneticPr fontId="2" type="noConversion"/>
  </si>
  <si>
    <t>숙제2</t>
  </si>
  <si>
    <t>숙제3</t>
  </si>
  <si>
    <t>숙제4</t>
  </si>
  <si>
    <t>숙제5</t>
  </si>
  <si>
    <t>숙제6</t>
  </si>
  <si>
    <t>숙제7</t>
  </si>
  <si>
    <t>합산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</si>
</sst>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m&quot;월&quot;\ dd&quot;일&quot;"/>
  </numFmts>
  <fonts count="5" x14ac:knownFonts="1">
    <font>
      <sz val="11"/>
      <color theme="1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4" xfId="0" applyFont="1" applyBorder="1">
      <alignment vertical="center"/>
    </xf>
    <xf numFmtId="0" fontId="0" fillId="0" borderId="9" xfId="0" applyBorder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6" fontId="1" fillId="0" borderId="24" xfId="0" applyNumberFormat="1" applyFont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17" xfId="0" applyBorder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1EEEFB-72DA-4DA3-9F29-3E49D3BAE0C1}">
  <dimension ref="A1:H54"/>
  <sheetViews>
    <sheetView tabSelected="1" topLeftCell="A13" workbookViewId="0">
      <selection activeCell="L25" sqref="L25"/>
    </sheetView>
  </sheetViews>
  <sheetFormatPr defaultRowHeight="17.399999999999999" x14ac:dyDescent="0.4"/>
  <cols>
    <col min="1" max="1" width="13.3984375" customWidth="1"/>
    <col min="2" max="8" width="10.69921875" customWidth="1"/>
  </cols>
  <sheetData>
    <row r="1" spans="1:8" ht="17.399999999999999" customHeight="1" thickBot="1" x14ac:dyDescent="0.45">
      <c r="A1" s="58" t="s">
        <v>15</v>
      </c>
      <c r="B1" s="2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9" t="s">
        <v>6</v>
      </c>
      <c r="H1" s="24" t="s">
        <v>10</v>
      </c>
    </row>
    <row r="2" spans="1:8" ht="17.399999999999999" customHeight="1" x14ac:dyDescent="0.4">
      <c r="A2" s="59">
        <v>2011170843</v>
      </c>
      <c r="B2" s="29">
        <v>4</v>
      </c>
      <c r="C2" s="15">
        <v>10</v>
      </c>
      <c r="D2" s="15">
        <v>10</v>
      </c>
      <c r="E2" s="15">
        <v>20</v>
      </c>
      <c r="F2" s="16">
        <v>13</v>
      </c>
      <c r="G2" s="20">
        <v>15</v>
      </c>
      <c r="H2" s="25">
        <f>SUM(B2:G2)</f>
        <v>72</v>
      </c>
    </row>
    <row r="3" spans="1:8" ht="17.399999999999999" customHeight="1" x14ac:dyDescent="0.4">
      <c r="A3" s="60">
        <v>2011171015</v>
      </c>
      <c r="B3" s="30"/>
      <c r="C3" s="1"/>
      <c r="D3" s="1"/>
      <c r="E3" s="1"/>
      <c r="F3" s="3"/>
      <c r="G3" s="21"/>
      <c r="H3" s="26" t="s">
        <v>8</v>
      </c>
    </row>
    <row r="4" spans="1:8" ht="17.399999999999999" customHeight="1" x14ac:dyDescent="0.4">
      <c r="A4" s="60">
        <v>2012170408</v>
      </c>
      <c r="B4" s="30"/>
      <c r="C4" s="1"/>
      <c r="D4" s="1"/>
      <c r="E4" s="1"/>
      <c r="F4" s="3"/>
      <c r="G4" s="21"/>
      <c r="H4" s="26" t="s">
        <v>8</v>
      </c>
    </row>
    <row r="5" spans="1:8" ht="17.399999999999999" customHeight="1" x14ac:dyDescent="0.4">
      <c r="A5" s="60">
        <v>2012170807</v>
      </c>
      <c r="B5" s="30">
        <v>16</v>
      </c>
      <c r="C5" s="1">
        <v>20</v>
      </c>
      <c r="D5" s="1">
        <v>10</v>
      </c>
      <c r="E5" s="1">
        <v>20</v>
      </c>
      <c r="F5" s="2">
        <v>15</v>
      </c>
      <c r="G5" s="22">
        <v>0</v>
      </c>
      <c r="H5" s="26">
        <f t="shared" ref="H5:H48" si="0">SUM(B5:G5)</f>
        <v>81</v>
      </c>
    </row>
    <row r="6" spans="1:8" ht="17.399999999999999" customHeight="1" x14ac:dyDescent="0.4">
      <c r="A6" s="60">
        <v>2014170903</v>
      </c>
      <c r="B6" s="30">
        <v>12</v>
      </c>
      <c r="C6" s="1">
        <v>20</v>
      </c>
      <c r="D6" s="1">
        <v>10</v>
      </c>
      <c r="E6" s="1">
        <v>20</v>
      </c>
      <c r="F6" s="3">
        <v>15</v>
      </c>
      <c r="G6" s="21">
        <v>15</v>
      </c>
      <c r="H6" s="26">
        <f t="shared" si="0"/>
        <v>92</v>
      </c>
    </row>
    <row r="7" spans="1:8" ht="17.399999999999999" customHeight="1" x14ac:dyDescent="0.4">
      <c r="A7" s="60">
        <v>2014170919</v>
      </c>
      <c r="B7" s="30">
        <v>8</v>
      </c>
      <c r="C7" s="1">
        <v>10</v>
      </c>
      <c r="D7" s="1">
        <v>10</v>
      </c>
      <c r="E7" s="1">
        <v>20</v>
      </c>
      <c r="F7" s="3">
        <v>15</v>
      </c>
      <c r="G7" s="21">
        <v>15</v>
      </c>
      <c r="H7" s="26">
        <f t="shared" si="0"/>
        <v>78</v>
      </c>
    </row>
    <row r="8" spans="1:8" ht="17.399999999999999" customHeight="1" x14ac:dyDescent="0.4">
      <c r="A8" s="60">
        <v>2014170930</v>
      </c>
      <c r="B8" s="30">
        <v>20</v>
      </c>
      <c r="C8" s="1">
        <v>20</v>
      </c>
      <c r="D8" s="1">
        <v>10</v>
      </c>
      <c r="E8" s="1">
        <v>20</v>
      </c>
      <c r="F8" s="3">
        <v>15</v>
      </c>
      <c r="G8" s="21">
        <v>15</v>
      </c>
      <c r="H8" s="26">
        <f t="shared" si="0"/>
        <v>100</v>
      </c>
    </row>
    <row r="9" spans="1:8" ht="17.399999999999999" customHeight="1" x14ac:dyDescent="0.4">
      <c r="A9" s="60">
        <v>2014170946</v>
      </c>
      <c r="B9" s="30">
        <v>12</v>
      </c>
      <c r="C9" s="1">
        <v>20</v>
      </c>
      <c r="D9" s="1">
        <v>10</v>
      </c>
      <c r="E9" s="1">
        <v>20</v>
      </c>
      <c r="F9" s="3">
        <v>15</v>
      </c>
      <c r="G9" s="21">
        <v>15</v>
      </c>
      <c r="H9" s="26">
        <f t="shared" si="0"/>
        <v>92</v>
      </c>
    </row>
    <row r="10" spans="1:8" ht="17.399999999999999" customHeight="1" x14ac:dyDescent="0.4">
      <c r="A10" s="60">
        <v>2014170990</v>
      </c>
      <c r="B10" s="30">
        <v>20</v>
      </c>
      <c r="C10" s="1">
        <v>20</v>
      </c>
      <c r="D10" s="1">
        <v>10</v>
      </c>
      <c r="E10" s="1">
        <v>20</v>
      </c>
      <c r="F10" s="2">
        <v>15</v>
      </c>
      <c r="G10" s="22">
        <v>15</v>
      </c>
      <c r="H10" s="26">
        <f t="shared" si="0"/>
        <v>100</v>
      </c>
    </row>
    <row r="11" spans="1:8" ht="17.399999999999999" customHeight="1" x14ac:dyDescent="0.4">
      <c r="A11" s="60">
        <v>2014170999</v>
      </c>
      <c r="B11" s="30">
        <v>12</v>
      </c>
      <c r="C11" s="1">
        <v>10</v>
      </c>
      <c r="D11" s="1">
        <v>10</v>
      </c>
      <c r="E11" s="1">
        <v>20</v>
      </c>
      <c r="F11" s="3">
        <v>15</v>
      </c>
      <c r="G11" s="21">
        <v>15</v>
      </c>
      <c r="H11" s="26">
        <f t="shared" si="0"/>
        <v>82</v>
      </c>
    </row>
    <row r="12" spans="1:8" ht="17.399999999999999" customHeight="1" x14ac:dyDescent="0.4">
      <c r="A12" s="60">
        <v>2014171029</v>
      </c>
      <c r="B12" s="30">
        <v>20</v>
      </c>
      <c r="C12" s="1">
        <v>20</v>
      </c>
      <c r="D12" s="1">
        <v>10</v>
      </c>
      <c r="E12" s="1">
        <v>20</v>
      </c>
      <c r="F12" s="3">
        <v>15</v>
      </c>
      <c r="G12" s="21">
        <v>15</v>
      </c>
      <c r="H12" s="26">
        <f t="shared" si="0"/>
        <v>100</v>
      </c>
    </row>
    <row r="13" spans="1:8" ht="17.399999999999999" customHeight="1" x14ac:dyDescent="0.4">
      <c r="A13" s="60">
        <v>2014171032</v>
      </c>
      <c r="B13" s="30">
        <v>8</v>
      </c>
      <c r="C13" s="1">
        <v>0</v>
      </c>
      <c r="D13" s="1">
        <v>10</v>
      </c>
      <c r="E13" s="1">
        <v>20</v>
      </c>
      <c r="F13" s="3">
        <v>5</v>
      </c>
      <c r="G13" s="21">
        <v>15</v>
      </c>
      <c r="H13" s="26">
        <f t="shared" si="0"/>
        <v>58</v>
      </c>
    </row>
    <row r="14" spans="1:8" ht="17.399999999999999" customHeight="1" x14ac:dyDescent="0.4">
      <c r="A14" s="60">
        <v>2014171037</v>
      </c>
      <c r="B14" s="30">
        <v>12</v>
      </c>
      <c r="C14" s="1">
        <v>20</v>
      </c>
      <c r="D14" s="1">
        <v>10</v>
      </c>
      <c r="E14" s="1">
        <v>20</v>
      </c>
      <c r="F14" s="3">
        <v>15</v>
      </c>
      <c r="G14" s="21">
        <v>15</v>
      </c>
      <c r="H14" s="26">
        <f t="shared" si="0"/>
        <v>92</v>
      </c>
    </row>
    <row r="15" spans="1:8" ht="17.399999999999999" customHeight="1" x14ac:dyDescent="0.4">
      <c r="A15" s="60">
        <v>2014171038</v>
      </c>
      <c r="B15" s="30">
        <v>20</v>
      </c>
      <c r="C15" s="1">
        <v>0</v>
      </c>
      <c r="D15" s="1">
        <v>10</v>
      </c>
      <c r="E15" s="1">
        <v>20</v>
      </c>
      <c r="F15" s="3">
        <v>15</v>
      </c>
      <c r="G15" s="21">
        <v>15</v>
      </c>
      <c r="H15" s="26">
        <f t="shared" si="0"/>
        <v>80</v>
      </c>
    </row>
    <row r="16" spans="1:8" ht="17.399999999999999" customHeight="1" x14ac:dyDescent="0.4">
      <c r="A16" s="60">
        <v>2014171046</v>
      </c>
      <c r="B16" s="30">
        <v>16</v>
      </c>
      <c r="C16" s="1">
        <v>20</v>
      </c>
      <c r="D16" s="1">
        <v>10</v>
      </c>
      <c r="E16" s="1">
        <v>20</v>
      </c>
      <c r="F16" s="2">
        <v>15</v>
      </c>
      <c r="G16" s="22">
        <v>15</v>
      </c>
      <c r="H16" s="26">
        <f t="shared" si="0"/>
        <v>96</v>
      </c>
    </row>
    <row r="17" spans="1:8" ht="17.399999999999999" customHeight="1" x14ac:dyDescent="0.4">
      <c r="A17" s="60">
        <v>2014171060</v>
      </c>
      <c r="B17" s="30">
        <v>12</v>
      </c>
      <c r="C17" s="1">
        <v>20</v>
      </c>
      <c r="D17" s="1">
        <v>10</v>
      </c>
      <c r="E17" s="1">
        <v>20</v>
      </c>
      <c r="F17" s="2">
        <v>5</v>
      </c>
      <c r="G17" s="22">
        <v>15</v>
      </c>
      <c r="H17" s="26">
        <f t="shared" si="0"/>
        <v>82</v>
      </c>
    </row>
    <row r="18" spans="1:8" ht="17.399999999999999" customHeight="1" x14ac:dyDescent="0.4">
      <c r="A18" s="60">
        <v>2014171062</v>
      </c>
      <c r="B18" s="30">
        <v>20</v>
      </c>
      <c r="C18" s="1">
        <v>20</v>
      </c>
      <c r="D18" s="1">
        <v>10</v>
      </c>
      <c r="E18" s="1">
        <v>20</v>
      </c>
      <c r="F18" s="2">
        <v>15</v>
      </c>
      <c r="G18" s="22">
        <v>15</v>
      </c>
      <c r="H18" s="26">
        <f t="shared" si="0"/>
        <v>100</v>
      </c>
    </row>
    <row r="19" spans="1:8" ht="17.399999999999999" customHeight="1" x14ac:dyDescent="0.4">
      <c r="A19" s="60">
        <v>2015170944</v>
      </c>
      <c r="B19" s="30">
        <v>12</v>
      </c>
      <c r="C19" s="1">
        <v>0</v>
      </c>
      <c r="D19" s="1">
        <v>0</v>
      </c>
      <c r="E19" s="1">
        <v>0</v>
      </c>
      <c r="F19" s="2">
        <v>0</v>
      </c>
      <c r="G19" s="22">
        <v>0</v>
      </c>
      <c r="H19" s="26">
        <f t="shared" si="0"/>
        <v>12</v>
      </c>
    </row>
    <row r="20" spans="1:8" ht="17.399999999999999" customHeight="1" x14ac:dyDescent="0.4">
      <c r="A20" s="60">
        <v>2015171040</v>
      </c>
      <c r="B20" s="30">
        <v>16</v>
      </c>
      <c r="C20" s="1">
        <v>0</v>
      </c>
      <c r="D20" s="1">
        <v>10</v>
      </c>
      <c r="E20" s="1">
        <v>20</v>
      </c>
      <c r="F20" s="3">
        <v>15</v>
      </c>
      <c r="G20" s="21">
        <v>0</v>
      </c>
      <c r="H20" s="26">
        <f t="shared" si="0"/>
        <v>61</v>
      </c>
    </row>
    <row r="21" spans="1:8" ht="17.399999999999999" customHeight="1" x14ac:dyDescent="0.4">
      <c r="A21" s="60">
        <v>2015171045</v>
      </c>
      <c r="B21" s="30">
        <v>8</v>
      </c>
      <c r="C21" s="1">
        <v>10</v>
      </c>
      <c r="D21" s="1">
        <v>10</v>
      </c>
      <c r="E21" s="1">
        <v>5</v>
      </c>
      <c r="F21" s="2">
        <v>15</v>
      </c>
      <c r="G21" s="22">
        <v>0</v>
      </c>
      <c r="H21" s="26">
        <f t="shared" si="0"/>
        <v>48</v>
      </c>
    </row>
    <row r="22" spans="1:8" ht="17.399999999999999" customHeight="1" x14ac:dyDescent="0.4">
      <c r="A22" s="60">
        <v>2015171062</v>
      </c>
      <c r="B22" s="30">
        <v>4</v>
      </c>
      <c r="C22" s="1">
        <v>20</v>
      </c>
      <c r="D22" s="1">
        <v>10</v>
      </c>
      <c r="E22" s="1">
        <v>20</v>
      </c>
      <c r="F22" s="3">
        <v>15</v>
      </c>
      <c r="G22" s="21">
        <v>15</v>
      </c>
      <c r="H22" s="26">
        <f t="shared" si="0"/>
        <v>84</v>
      </c>
    </row>
    <row r="23" spans="1:8" ht="17.399999999999999" customHeight="1" x14ac:dyDescent="0.4">
      <c r="A23" s="60">
        <v>2016170920</v>
      </c>
      <c r="B23" s="30">
        <v>8</v>
      </c>
      <c r="C23" s="1">
        <v>0</v>
      </c>
      <c r="D23" s="1">
        <v>10</v>
      </c>
      <c r="E23" s="1">
        <v>20</v>
      </c>
      <c r="F23" s="2">
        <v>15</v>
      </c>
      <c r="G23" s="22">
        <v>15</v>
      </c>
      <c r="H23" s="26">
        <f t="shared" si="0"/>
        <v>68</v>
      </c>
    </row>
    <row r="24" spans="1:8" ht="17.399999999999999" customHeight="1" x14ac:dyDescent="0.4">
      <c r="A24" s="60">
        <v>2016170947</v>
      </c>
      <c r="B24" s="30">
        <v>8</v>
      </c>
      <c r="C24" s="1">
        <v>20</v>
      </c>
      <c r="D24" s="1">
        <v>10</v>
      </c>
      <c r="E24" s="1">
        <v>20</v>
      </c>
      <c r="F24" s="3">
        <v>5</v>
      </c>
      <c r="G24" s="21">
        <v>15</v>
      </c>
      <c r="H24" s="26">
        <f t="shared" si="0"/>
        <v>78</v>
      </c>
    </row>
    <row r="25" spans="1:8" ht="17.399999999999999" customHeight="1" x14ac:dyDescent="0.4">
      <c r="A25" s="60">
        <v>2016170973</v>
      </c>
      <c r="B25" s="30">
        <v>4</v>
      </c>
      <c r="C25" s="1">
        <v>0</v>
      </c>
      <c r="D25" s="1">
        <v>10</v>
      </c>
      <c r="E25" s="1">
        <v>20</v>
      </c>
      <c r="F25" s="2">
        <v>15</v>
      </c>
      <c r="G25" s="22">
        <v>15</v>
      </c>
      <c r="H25" s="26">
        <f t="shared" si="0"/>
        <v>64</v>
      </c>
    </row>
    <row r="26" spans="1:8" ht="17.399999999999999" customHeight="1" x14ac:dyDescent="0.4">
      <c r="A26" s="60">
        <v>2016170999</v>
      </c>
      <c r="B26" s="30">
        <v>4</v>
      </c>
      <c r="C26" s="1">
        <v>20</v>
      </c>
      <c r="D26" s="1">
        <v>10</v>
      </c>
      <c r="E26" s="1">
        <v>5</v>
      </c>
      <c r="F26" s="2">
        <v>15</v>
      </c>
      <c r="G26" s="22">
        <v>15</v>
      </c>
      <c r="H26" s="26">
        <f t="shared" si="0"/>
        <v>69</v>
      </c>
    </row>
    <row r="27" spans="1:8" ht="17.399999999999999" customHeight="1" x14ac:dyDescent="0.4">
      <c r="A27" s="60">
        <v>2016171006</v>
      </c>
      <c r="B27" s="30">
        <v>12</v>
      </c>
      <c r="C27" s="1">
        <v>20</v>
      </c>
      <c r="D27" s="1">
        <v>10</v>
      </c>
      <c r="E27" s="1">
        <v>20</v>
      </c>
      <c r="F27" s="2">
        <v>15</v>
      </c>
      <c r="G27" s="22">
        <v>15</v>
      </c>
      <c r="H27" s="26">
        <f t="shared" si="0"/>
        <v>92</v>
      </c>
    </row>
    <row r="28" spans="1:8" ht="17.399999999999999" customHeight="1" x14ac:dyDescent="0.4">
      <c r="A28" s="60">
        <v>2016171019</v>
      </c>
      <c r="B28" s="30">
        <v>12</v>
      </c>
      <c r="C28" s="1">
        <v>0</v>
      </c>
      <c r="D28" s="1">
        <v>10</v>
      </c>
      <c r="E28" s="1">
        <v>20</v>
      </c>
      <c r="F28" s="3">
        <v>15</v>
      </c>
      <c r="G28" s="21">
        <v>15</v>
      </c>
      <c r="H28" s="26">
        <f t="shared" si="0"/>
        <v>72</v>
      </c>
    </row>
    <row r="29" spans="1:8" ht="17.399999999999999" customHeight="1" x14ac:dyDescent="0.4">
      <c r="A29" s="60">
        <v>2016171079</v>
      </c>
      <c r="B29" s="30">
        <v>12</v>
      </c>
      <c r="C29" s="1">
        <v>20</v>
      </c>
      <c r="D29" s="1">
        <v>10</v>
      </c>
      <c r="E29" s="1">
        <v>20</v>
      </c>
      <c r="F29" s="2">
        <v>5</v>
      </c>
      <c r="G29" s="22">
        <v>15</v>
      </c>
      <c r="H29" s="26">
        <f t="shared" si="0"/>
        <v>82</v>
      </c>
    </row>
    <row r="30" spans="1:8" ht="17.399999999999999" customHeight="1" x14ac:dyDescent="0.4">
      <c r="A30" s="60">
        <v>2011170975</v>
      </c>
      <c r="B30" s="30">
        <v>12</v>
      </c>
      <c r="C30" s="1">
        <v>0</v>
      </c>
      <c r="D30" s="1">
        <v>10</v>
      </c>
      <c r="E30" s="1">
        <v>0</v>
      </c>
      <c r="F30" s="2">
        <v>0</v>
      </c>
      <c r="G30" s="22">
        <v>15</v>
      </c>
      <c r="H30" s="26">
        <f t="shared" si="0"/>
        <v>37</v>
      </c>
    </row>
    <row r="31" spans="1:8" ht="17.399999999999999" customHeight="1" x14ac:dyDescent="0.4">
      <c r="A31" s="60">
        <v>2013170902</v>
      </c>
      <c r="B31" s="30">
        <v>12</v>
      </c>
      <c r="C31" s="1">
        <v>20</v>
      </c>
      <c r="D31" s="1">
        <v>10</v>
      </c>
      <c r="E31" s="1">
        <v>20</v>
      </c>
      <c r="F31" s="3">
        <v>15</v>
      </c>
      <c r="G31" s="21">
        <v>15</v>
      </c>
      <c r="H31" s="26">
        <f t="shared" si="0"/>
        <v>92</v>
      </c>
    </row>
    <row r="32" spans="1:8" ht="17.399999999999999" customHeight="1" x14ac:dyDescent="0.4">
      <c r="A32" s="60">
        <v>2013170913</v>
      </c>
      <c r="B32" s="30">
        <v>5</v>
      </c>
      <c r="C32" s="1">
        <v>0</v>
      </c>
      <c r="D32" s="1">
        <v>0</v>
      </c>
      <c r="E32" s="1">
        <v>5</v>
      </c>
      <c r="F32" s="3">
        <v>15</v>
      </c>
      <c r="G32" s="22">
        <v>5</v>
      </c>
      <c r="H32" s="26">
        <f t="shared" si="0"/>
        <v>30</v>
      </c>
    </row>
    <row r="33" spans="1:8" ht="17.399999999999999" customHeight="1" x14ac:dyDescent="0.4">
      <c r="A33" s="60">
        <v>2013170914</v>
      </c>
      <c r="B33" s="30"/>
      <c r="C33" s="1"/>
      <c r="D33" s="1"/>
      <c r="E33" s="1"/>
      <c r="F33" s="3"/>
      <c r="G33" s="21"/>
      <c r="H33" s="26" t="s">
        <v>8</v>
      </c>
    </row>
    <row r="34" spans="1:8" ht="17.399999999999999" customHeight="1" x14ac:dyDescent="0.4">
      <c r="A34" s="60">
        <v>2013170936</v>
      </c>
      <c r="B34" s="30">
        <v>8</v>
      </c>
      <c r="C34" s="1">
        <v>0</v>
      </c>
      <c r="D34" s="1">
        <v>0</v>
      </c>
      <c r="E34" s="1">
        <v>5</v>
      </c>
      <c r="F34" s="3">
        <v>15</v>
      </c>
      <c r="G34" s="21">
        <v>15</v>
      </c>
      <c r="H34" s="26">
        <f t="shared" si="0"/>
        <v>43</v>
      </c>
    </row>
    <row r="35" spans="1:8" ht="17.399999999999999" customHeight="1" x14ac:dyDescent="0.4">
      <c r="A35" s="60">
        <v>2013170944</v>
      </c>
      <c r="B35" s="30">
        <v>20</v>
      </c>
      <c r="C35" s="4">
        <v>20</v>
      </c>
      <c r="D35" s="1">
        <v>10</v>
      </c>
      <c r="E35" s="1">
        <v>20</v>
      </c>
      <c r="F35" s="3">
        <v>15</v>
      </c>
      <c r="G35" s="21">
        <v>15</v>
      </c>
      <c r="H35" s="26">
        <f t="shared" si="0"/>
        <v>100</v>
      </c>
    </row>
    <row r="36" spans="1:8" ht="17.399999999999999" customHeight="1" x14ac:dyDescent="0.4">
      <c r="A36" s="60">
        <v>2013170965</v>
      </c>
      <c r="B36" s="30">
        <v>12</v>
      </c>
      <c r="C36" s="1">
        <v>10</v>
      </c>
      <c r="D36" s="1">
        <v>0</v>
      </c>
      <c r="E36" s="1">
        <v>20</v>
      </c>
      <c r="F36" s="3">
        <v>13</v>
      </c>
      <c r="G36" s="21">
        <v>15</v>
      </c>
      <c r="H36" s="26">
        <f t="shared" si="0"/>
        <v>70</v>
      </c>
    </row>
    <row r="37" spans="1:8" ht="17.399999999999999" customHeight="1" x14ac:dyDescent="0.4">
      <c r="A37" s="60">
        <v>2013171055</v>
      </c>
      <c r="B37" s="30">
        <v>12</v>
      </c>
      <c r="C37" s="1">
        <v>20</v>
      </c>
      <c r="D37" s="1">
        <v>0</v>
      </c>
      <c r="E37" s="1">
        <v>20</v>
      </c>
      <c r="F37" s="3">
        <v>15</v>
      </c>
      <c r="G37" s="21">
        <v>5</v>
      </c>
      <c r="H37" s="26">
        <f t="shared" si="0"/>
        <v>72</v>
      </c>
    </row>
    <row r="38" spans="1:8" ht="17.399999999999999" customHeight="1" x14ac:dyDescent="0.4">
      <c r="A38" s="60">
        <v>2013250309</v>
      </c>
      <c r="B38" s="30">
        <v>4</v>
      </c>
      <c r="C38" s="1">
        <v>20</v>
      </c>
      <c r="D38" s="1">
        <v>10</v>
      </c>
      <c r="E38" s="1">
        <v>20</v>
      </c>
      <c r="F38" s="2">
        <v>15</v>
      </c>
      <c r="G38" s="22">
        <v>0</v>
      </c>
      <c r="H38" s="26">
        <f t="shared" si="0"/>
        <v>69</v>
      </c>
    </row>
    <row r="39" spans="1:8" ht="17.399999999999999" customHeight="1" x14ac:dyDescent="0.4">
      <c r="A39" s="60">
        <v>2013250632</v>
      </c>
      <c r="B39" s="30">
        <v>4</v>
      </c>
      <c r="C39" s="1">
        <v>0</v>
      </c>
      <c r="D39" s="1">
        <v>10</v>
      </c>
      <c r="E39" s="1">
        <v>20</v>
      </c>
      <c r="F39" s="3">
        <v>13</v>
      </c>
      <c r="G39" s="21">
        <v>15</v>
      </c>
      <c r="H39" s="26">
        <f t="shared" si="0"/>
        <v>62</v>
      </c>
    </row>
    <row r="40" spans="1:8" ht="17.399999999999999" customHeight="1" x14ac:dyDescent="0.4">
      <c r="A40" s="60">
        <v>2016250046</v>
      </c>
      <c r="B40" s="30">
        <v>8</v>
      </c>
      <c r="C40" s="1">
        <v>20</v>
      </c>
      <c r="D40" s="1">
        <v>10</v>
      </c>
      <c r="E40" s="1">
        <v>20</v>
      </c>
      <c r="F40" s="2">
        <v>15</v>
      </c>
      <c r="G40" s="22">
        <v>15</v>
      </c>
      <c r="H40" s="26">
        <f t="shared" si="0"/>
        <v>88</v>
      </c>
    </row>
    <row r="41" spans="1:8" ht="17.399999999999999" customHeight="1" x14ac:dyDescent="0.4">
      <c r="A41" s="60">
        <v>2015160125</v>
      </c>
      <c r="B41" s="30">
        <v>16</v>
      </c>
      <c r="C41" s="1">
        <v>0</v>
      </c>
      <c r="D41" s="1">
        <v>10</v>
      </c>
      <c r="E41" s="1">
        <v>20</v>
      </c>
      <c r="F41" s="2">
        <v>15</v>
      </c>
      <c r="G41" s="22">
        <v>15</v>
      </c>
      <c r="H41" s="26">
        <f t="shared" si="0"/>
        <v>76</v>
      </c>
    </row>
    <row r="42" spans="1:8" ht="17.399999999999999" customHeight="1" x14ac:dyDescent="0.4">
      <c r="A42" s="60">
        <v>2015160146</v>
      </c>
      <c r="B42" s="30">
        <v>8</v>
      </c>
      <c r="C42" s="1">
        <v>20</v>
      </c>
      <c r="D42" s="1">
        <v>10</v>
      </c>
      <c r="E42" s="1">
        <v>20</v>
      </c>
      <c r="F42" s="2">
        <v>15</v>
      </c>
      <c r="G42" s="22">
        <v>15</v>
      </c>
      <c r="H42" s="26">
        <f t="shared" si="0"/>
        <v>88</v>
      </c>
    </row>
    <row r="43" spans="1:8" ht="17.399999999999999" customHeight="1" x14ac:dyDescent="0.4">
      <c r="A43" s="60">
        <v>2016320130</v>
      </c>
      <c r="B43" s="30">
        <v>12</v>
      </c>
      <c r="C43" s="1">
        <v>20</v>
      </c>
      <c r="D43" s="1">
        <v>10</v>
      </c>
      <c r="E43" s="1">
        <v>20</v>
      </c>
      <c r="F43" s="2">
        <v>15</v>
      </c>
      <c r="G43" s="22">
        <v>0</v>
      </c>
      <c r="H43" s="26">
        <f t="shared" si="0"/>
        <v>77</v>
      </c>
    </row>
    <row r="44" spans="1:8" ht="17.399999999999999" customHeight="1" x14ac:dyDescent="0.4">
      <c r="A44" s="60">
        <v>2016320133</v>
      </c>
      <c r="B44" s="30">
        <v>12</v>
      </c>
      <c r="C44" s="1">
        <v>10</v>
      </c>
      <c r="D44" s="1">
        <v>10</v>
      </c>
      <c r="E44" s="1">
        <v>15</v>
      </c>
      <c r="F44" s="2">
        <v>13</v>
      </c>
      <c r="G44" s="22">
        <v>15</v>
      </c>
      <c r="H44" s="26">
        <f t="shared" si="0"/>
        <v>75</v>
      </c>
    </row>
    <row r="45" spans="1:8" ht="17.399999999999999" customHeight="1" x14ac:dyDescent="0.4">
      <c r="A45" s="60">
        <v>2016320143</v>
      </c>
      <c r="B45" s="30">
        <v>8</v>
      </c>
      <c r="C45" s="1">
        <v>0</v>
      </c>
      <c r="D45" s="1">
        <v>10</v>
      </c>
      <c r="E45" s="1">
        <v>20</v>
      </c>
      <c r="F45" s="3">
        <v>15</v>
      </c>
      <c r="G45" s="21">
        <v>15</v>
      </c>
      <c r="H45" s="26">
        <f t="shared" si="0"/>
        <v>68</v>
      </c>
    </row>
    <row r="46" spans="1:8" ht="17.399999999999999" customHeight="1" x14ac:dyDescent="0.4">
      <c r="A46" s="60">
        <v>2016320151</v>
      </c>
      <c r="B46" s="30">
        <v>16</v>
      </c>
      <c r="C46" s="1">
        <v>0</v>
      </c>
      <c r="D46" s="1">
        <v>0</v>
      </c>
      <c r="E46" s="1">
        <v>0</v>
      </c>
      <c r="F46" s="3">
        <v>0</v>
      </c>
      <c r="G46" s="21">
        <v>15</v>
      </c>
      <c r="H46" s="26">
        <f t="shared" si="0"/>
        <v>31</v>
      </c>
    </row>
    <row r="47" spans="1:8" ht="17.399999999999999" customHeight="1" x14ac:dyDescent="0.4">
      <c r="A47" s="60">
        <v>2016320200</v>
      </c>
      <c r="B47" s="30">
        <v>16</v>
      </c>
      <c r="C47" s="1">
        <v>20</v>
      </c>
      <c r="D47" s="1">
        <v>0</v>
      </c>
      <c r="E47" s="1">
        <v>20</v>
      </c>
      <c r="F47" s="2">
        <v>15</v>
      </c>
      <c r="G47" s="22">
        <v>15</v>
      </c>
      <c r="H47" s="26">
        <f t="shared" si="0"/>
        <v>86</v>
      </c>
    </row>
    <row r="48" spans="1:8" ht="17.399999999999999" customHeight="1" thickBot="1" x14ac:dyDescent="0.45">
      <c r="A48" s="61">
        <v>2013210102</v>
      </c>
      <c r="B48" s="31">
        <v>8</v>
      </c>
      <c r="C48" s="12">
        <v>20</v>
      </c>
      <c r="D48" s="12">
        <v>10</v>
      </c>
      <c r="E48" s="12">
        <v>20</v>
      </c>
      <c r="F48" s="13">
        <v>15</v>
      </c>
      <c r="G48" s="23">
        <v>0</v>
      </c>
      <c r="H48" s="27">
        <f t="shared" si="0"/>
        <v>73</v>
      </c>
    </row>
    <row r="49" spans="7:8" ht="18" thickBot="1" x14ac:dyDescent="0.45"/>
    <row r="50" spans="7:8" ht="18" thickBot="1" x14ac:dyDescent="0.45">
      <c r="G50" s="32" t="s">
        <v>9</v>
      </c>
      <c r="H50" s="33">
        <f>AVERAGE(H2:H48)</f>
        <v>74.36363636363636</v>
      </c>
    </row>
    <row r="51" spans="7:8" x14ac:dyDescent="0.4">
      <c r="G51" s="7" t="s">
        <v>11</v>
      </c>
      <c r="H51" s="7">
        <f>STDEV(H2:H48)</f>
        <v>20.398461990689977</v>
      </c>
    </row>
    <row r="52" spans="7:8" x14ac:dyDescent="0.4">
      <c r="G52" s="6" t="s">
        <v>14</v>
      </c>
      <c r="H52" s="6">
        <f>MEDIAN(H2:H48)</f>
        <v>77.5</v>
      </c>
    </row>
    <row r="53" spans="7:8" x14ac:dyDescent="0.4">
      <c r="G53" s="6" t="s">
        <v>12</v>
      </c>
      <c r="H53" s="6">
        <f>MAX(H2:H48)</f>
        <v>100</v>
      </c>
    </row>
    <row r="54" spans="7:8" x14ac:dyDescent="0.4">
      <c r="G54" s="6" t="s">
        <v>13</v>
      </c>
      <c r="H54" s="6">
        <f>MIN(H2:H48)</f>
        <v>12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B23ED-0446-4475-B1A0-9F52BD08EE6E}">
  <dimension ref="A1:I54"/>
  <sheetViews>
    <sheetView topLeftCell="A38" workbookViewId="0">
      <selection activeCell="J49" sqref="J49"/>
    </sheetView>
  </sheetViews>
  <sheetFormatPr defaultRowHeight="17.399999999999999" x14ac:dyDescent="0.4"/>
  <cols>
    <col min="1" max="1" width="14" customWidth="1"/>
    <col min="2" max="9" width="10.69921875" customWidth="1"/>
  </cols>
  <sheetData>
    <row r="1" spans="1:9" ht="17.399999999999999" customHeight="1" thickBot="1" x14ac:dyDescent="0.45">
      <c r="A1" s="58" t="s">
        <v>0</v>
      </c>
      <c r="B1" s="2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9" t="s">
        <v>7</v>
      </c>
      <c r="I1" s="24" t="s">
        <v>10</v>
      </c>
    </row>
    <row r="2" spans="1:9" ht="17.399999999999999" customHeight="1" x14ac:dyDescent="0.4">
      <c r="A2" s="59">
        <v>2011170843</v>
      </c>
      <c r="B2" s="29">
        <v>20</v>
      </c>
      <c r="C2" s="15">
        <v>5</v>
      </c>
      <c r="D2" s="15">
        <v>10</v>
      </c>
      <c r="E2" s="15">
        <v>10</v>
      </c>
      <c r="F2" s="16">
        <v>15</v>
      </c>
      <c r="G2" s="16">
        <v>5</v>
      </c>
      <c r="H2" s="20">
        <v>0</v>
      </c>
      <c r="I2" s="25">
        <f>SUM(B2:H2)</f>
        <v>65</v>
      </c>
    </row>
    <row r="3" spans="1:9" ht="17.399999999999999" customHeight="1" x14ac:dyDescent="0.4">
      <c r="A3" s="60">
        <v>2011171015</v>
      </c>
      <c r="B3" s="30">
        <v>5</v>
      </c>
      <c r="C3" s="1">
        <v>0</v>
      </c>
      <c r="D3" s="1">
        <v>0</v>
      </c>
      <c r="E3" s="1">
        <v>0</v>
      </c>
      <c r="F3" s="3">
        <v>0</v>
      </c>
      <c r="G3" s="3">
        <v>0</v>
      </c>
      <c r="H3" s="21">
        <v>0</v>
      </c>
      <c r="I3" s="26">
        <f t="shared" ref="I3:I48" si="0">SUM(B3:H3)</f>
        <v>5</v>
      </c>
    </row>
    <row r="4" spans="1:9" ht="17.399999999999999" customHeight="1" x14ac:dyDescent="0.4">
      <c r="A4" s="60">
        <v>2012170408</v>
      </c>
      <c r="B4" s="30"/>
      <c r="C4" s="1"/>
      <c r="D4" s="1"/>
      <c r="E4" s="1"/>
      <c r="F4" s="3"/>
      <c r="G4" s="3"/>
      <c r="H4" s="21"/>
      <c r="I4" s="26" t="s">
        <v>8</v>
      </c>
    </row>
    <row r="5" spans="1:9" ht="17.399999999999999" customHeight="1" x14ac:dyDescent="0.4">
      <c r="A5" s="60">
        <v>2012170807</v>
      </c>
      <c r="B5" s="30">
        <v>0</v>
      </c>
      <c r="C5" s="1">
        <v>0</v>
      </c>
      <c r="D5" s="1">
        <v>10</v>
      </c>
      <c r="E5" s="1">
        <v>10</v>
      </c>
      <c r="F5" s="2">
        <v>15</v>
      </c>
      <c r="G5" s="2">
        <v>5</v>
      </c>
      <c r="H5" s="22">
        <v>0</v>
      </c>
      <c r="I5" s="26">
        <f t="shared" si="0"/>
        <v>40</v>
      </c>
    </row>
    <row r="6" spans="1:9" ht="17.399999999999999" customHeight="1" x14ac:dyDescent="0.4">
      <c r="A6" s="60">
        <v>2014170903</v>
      </c>
      <c r="B6" s="30">
        <v>5</v>
      </c>
      <c r="C6" s="1">
        <v>5</v>
      </c>
      <c r="D6" s="1">
        <v>0</v>
      </c>
      <c r="E6" s="1">
        <v>10</v>
      </c>
      <c r="F6" s="3">
        <v>15</v>
      </c>
      <c r="G6" s="3">
        <v>5</v>
      </c>
      <c r="H6" s="21">
        <v>0</v>
      </c>
      <c r="I6" s="26">
        <f t="shared" si="0"/>
        <v>40</v>
      </c>
    </row>
    <row r="7" spans="1:9" ht="17.399999999999999" customHeight="1" x14ac:dyDescent="0.4">
      <c r="A7" s="60">
        <v>2014170919</v>
      </c>
      <c r="B7" s="30">
        <v>0</v>
      </c>
      <c r="C7" s="1">
        <v>5</v>
      </c>
      <c r="D7" s="1">
        <v>10</v>
      </c>
      <c r="E7" s="1">
        <v>10</v>
      </c>
      <c r="F7" s="3">
        <v>15</v>
      </c>
      <c r="G7" s="3">
        <v>5</v>
      </c>
      <c r="H7" s="21">
        <v>10</v>
      </c>
      <c r="I7" s="26">
        <f t="shared" si="0"/>
        <v>55</v>
      </c>
    </row>
    <row r="8" spans="1:9" ht="17.399999999999999" customHeight="1" x14ac:dyDescent="0.4">
      <c r="A8" s="60">
        <v>2014170930</v>
      </c>
      <c r="B8" s="30">
        <v>0</v>
      </c>
      <c r="C8" s="1">
        <v>0</v>
      </c>
      <c r="D8" s="1">
        <v>10</v>
      </c>
      <c r="E8" s="1">
        <v>0</v>
      </c>
      <c r="F8" s="3">
        <v>5</v>
      </c>
      <c r="G8" s="3">
        <v>5</v>
      </c>
      <c r="H8" s="21">
        <v>10</v>
      </c>
      <c r="I8" s="26">
        <f t="shared" si="0"/>
        <v>30</v>
      </c>
    </row>
    <row r="9" spans="1:9" ht="17.399999999999999" customHeight="1" x14ac:dyDescent="0.4">
      <c r="A9" s="60">
        <v>2014170946</v>
      </c>
      <c r="B9" s="30">
        <v>5</v>
      </c>
      <c r="C9" s="1">
        <v>5</v>
      </c>
      <c r="D9" s="1">
        <v>0</v>
      </c>
      <c r="E9" s="1">
        <v>10</v>
      </c>
      <c r="F9" s="3">
        <v>15</v>
      </c>
      <c r="G9" s="3">
        <v>5</v>
      </c>
      <c r="H9" s="21">
        <v>10</v>
      </c>
      <c r="I9" s="26">
        <f t="shared" si="0"/>
        <v>50</v>
      </c>
    </row>
    <row r="10" spans="1:9" ht="17.399999999999999" customHeight="1" x14ac:dyDescent="0.4">
      <c r="A10" s="60">
        <v>2014170990</v>
      </c>
      <c r="B10" s="30">
        <v>20</v>
      </c>
      <c r="C10" s="1">
        <v>5</v>
      </c>
      <c r="D10" s="1">
        <v>0</v>
      </c>
      <c r="E10" s="1">
        <v>0</v>
      </c>
      <c r="F10" s="2">
        <v>15</v>
      </c>
      <c r="G10" s="2">
        <v>5</v>
      </c>
      <c r="H10" s="22">
        <v>10</v>
      </c>
      <c r="I10" s="26">
        <f t="shared" si="0"/>
        <v>55</v>
      </c>
    </row>
    <row r="11" spans="1:9" ht="17.399999999999999" customHeight="1" x14ac:dyDescent="0.4">
      <c r="A11" s="60">
        <v>2014170999</v>
      </c>
      <c r="B11" s="30">
        <v>20</v>
      </c>
      <c r="C11" s="1">
        <v>5</v>
      </c>
      <c r="D11" s="1">
        <v>10</v>
      </c>
      <c r="E11" s="1">
        <v>10</v>
      </c>
      <c r="F11" s="3">
        <v>15</v>
      </c>
      <c r="G11" s="3">
        <v>15</v>
      </c>
      <c r="H11" s="21">
        <v>10</v>
      </c>
      <c r="I11" s="26">
        <f t="shared" si="0"/>
        <v>85</v>
      </c>
    </row>
    <row r="12" spans="1:9" ht="17.399999999999999" customHeight="1" x14ac:dyDescent="0.4">
      <c r="A12" s="60">
        <v>2014171029</v>
      </c>
      <c r="B12" s="30">
        <v>20</v>
      </c>
      <c r="C12" s="1">
        <v>20</v>
      </c>
      <c r="D12" s="1">
        <v>10</v>
      </c>
      <c r="E12" s="1">
        <v>10</v>
      </c>
      <c r="F12" s="3">
        <v>15</v>
      </c>
      <c r="G12" s="3">
        <v>15</v>
      </c>
      <c r="H12" s="21">
        <v>10</v>
      </c>
      <c r="I12" s="26">
        <f t="shared" si="0"/>
        <v>100</v>
      </c>
    </row>
    <row r="13" spans="1:9" ht="17.399999999999999" customHeight="1" x14ac:dyDescent="0.4">
      <c r="A13" s="60">
        <v>2014171032</v>
      </c>
      <c r="B13" s="30">
        <v>5</v>
      </c>
      <c r="C13" s="1">
        <v>5</v>
      </c>
      <c r="D13" s="1">
        <v>0</v>
      </c>
      <c r="E13" s="1">
        <v>10</v>
      </c>
      <c r="F13" s="3">
        <v>10</v>
      </c>
      <c r="G13" s="3">
        <v>0</v>
      </c>
      <c r="H13" s="21">
        <v>10</v>
      </c>
      <c r="I13" s="26">
        <f t="shared" si="0"/>
        <v>40</v>
      </c>
    </row>
    <row r="14" spans="1:9" ht="17.399999999999999" customHeight="1" x14ac:dyDescent="0.4">
      <c r="A14" s="60">
        <v>2014171037</v>
      </c>
      <c r="B14" s="30">
        <v>5</v>
      </c>
      <c r="C14" s="1">
        <v>5</v>
      </c>
      <c r="D14" s="1">
        <v>0</v>
      </c>
      <c r="E14" s="1">
        <v>10</v>
      </c>
      <c r="F14" s="3">
        <v>15</v>
      </c>
      <c r="G14" s="3">
        <v>15</v>
      </c>
      <c r="H14" s="21">
        <v>10</v>
      </c>
      <c r="I14" s="26">
        <f t="shared" si="0"/>
        <v>60</v>
      </c>
    </row>
    <row r="15" spans="1:9" ht="17.399999999999999" customHeight="1" x14ac:dyDescent="0.4">
      <c r="A15" s="60">
        <v>2014171038</v>
      </c>
      <c r="B15" s="30">
        <v>0</v>
      </c>
      <c r="C15" s="1">
        <v>5</v>
      </c>
      <c r="D15" s="1">
        <v>0</v>
      </c>
      <c r="E15" s="1">
        <v>10</v>
      </c>
      <c r="F15" s="3">
        <v>15</v>
      </c>
      <c r="G15" s="3">
        <v>5</v>
      </c>
      <c r="H15" s="22">
        <v>10</v>
      </c>
      <c r="I15" s="26">
        <f t="shared" si="0"/>
        <v>45</v>
      </c>
    </row>
    <row r="16" spans="1:9" ht="17.399999999999999" customHeight="1" x14ac:dyDescent="0.4">
      <c r="A16" s="60">
        <v>2014171046</v>
      </c>
      <c r="B16" s="30">
        <v>20</v>
      </c>
      <c r="C16" s="1">
        <v>0</v>
      </c>
      <c r="D16" s="1">
        <v>0</v>
      </c>
      <c r="E16" s="1">
        <v>10</v>
      </c>
      <c r="F16" s="2">
        <v>0</v>
      </c>
      <c r="G16" s="2">
        <v>5</v>
      </c>
      <c r="H16" s="22">
        <v>10</v>
      </c>
      <c r="I16" s="26">
        <f t="shared" si="0"/>
        <v>45</v>
      </c>
    </row>
    <row r="17" spans="1:9" ht="17.399999999999999" customHeight="1" x14ac:dyDescent="0.4">
      <c r="A17" s="60">
        <v>2014171060</v>
      </c>
      <c r="B17" s="30">
        <v>0</v>
      </c>
      <c r="C17" s="1">
        <v>20</v>
      </c>
      <c r="D17" s="1">
        <v>10</v>
      </c>
      <c r="E17" s="1">
        <v>10</v>
      </c>
      <c r="F17" s="2">
        <v>15</v>
      </c>
      <c r="G17" s="2">
        <v>15</v>
      </c>
      <c r="H17" s="22">
        <v>0</v>
      </c>
      <c r="I17" s="26">
        <f t="shared" si="0"/>
        <v>70</v>
      </c>
    </row>
    <row r="18" spans="1:9" ht="17.399999999999999" customHeight="1" x14ac:dyDescent="0.4">
      <c r="A18" s="60">
        <v>2014171062</v>
      </c>
      <c r="B18" s="30">
        <v>5</v>
      </c>
      <c r="C18" s="1">
        <v>20</v>
      </c>
      <c r="D18" s="1">
        <v>10</v>
      </c>
      <c r="E18" s="1">
        <v>10</v>
      </c>
      <c r="F18" s="2">
        <v>15</v>
      </c>
      <c r="G18" s="2">
        <v>15</v>
      </c>
      <c r="H18" s="22">
        <v>10</v>
      </c>
      <c r="I18" s="26">
        <f t="shared" si="0"/>
        <v>85</v>
      </c>
    </row>
    <row r="19" spans="1:9" ht="17.399999999999999" customHeight="1" x14ac:dyDescent="0.4">
      <c r="A19" s="60">
        <v>2015170944</v>
      </c>
      <c r="B19" s="30">
        <v>0</v>
      </c>
      <c r="C19" s="1">
        <v>0</v>
      </c>
      <c r="D19" s="1">
        <v>0</v>
      </c>
      <c r="E19" s="1">
        <v>0</v>
      </c>
      <c r="F19" s="2">
        <v>0</v>
      </c>
      <c r="G19" s="2">
        <v>0</v>
      </c>
      <c r="H19" s="22">
        <v>10</v>
      </c>
      <c r="I19" s="26">
        <f t="shared" si="0"/>
        <v>10</v>
      </c>
    </row>
    <row r="20" spans="1:9" ht="17.399999999999999" customHeight="1" x14ac:dyDescent="0.4">
      <c r="A20" s="60">
        <v>2015171040</v>
      </c>
      <c r="B20" s="30">
        <v>5</v>
      </c>
      <c r="C20" s="1">
        <v>15</v>
      </c>
      <c r="D20" s="1">
        <v>0</v>
      </c>
      <c r="E20" s="1">
        <v>10</v>
      </c>
      <c r="F20" s="3">
        <v>5</v>
      </c>
      <c r="G20" s="3">
        <v>15</v>
      </c>
      <c r="H20" s="21">
        <v>0</v>
      </c>
      <c r="I20" s="26">
        <f t="shared" si="0"/>
        <v>50</v>
      </c>
    </row>
    <row r="21" spans="1:9" ht="17.399999999999999" customHeight="1" x14ac:dyDescent="0.4">
      <c r="A21" s="60">
        <v>2015171045</v>
      </c>
      <c r="B21" s="30">
        <v>5</v>
      </c>
      <c r="C21" s="1">
        <v>5</v>
      </c>
      <c r="D21" s="1">
        <v>10</v>
      </c>
      <c r="E21" s="1">
        <v>10</v>
      </c>
      <c r="F21" s="2">
        <v>0</v>
      </c>
      <c r="G21" s="2">
        <v>0</v>
      </c>
      <c r="H21" s="22">
        <v>10</v>
      </c>
      <c r="I21" s="26">
        <f t="shared" si="0"/>
        <v>40</v>
      </c>
    </row>
    <row r="22" spans="1:9" ht="17.399999999999999" customHeight="1" x14ac:dyDescent="0.4">
      <c r="A22" s="60">
        <v>2015171062</v>
      </c>
      <c r="B22" s="30">
        <v>5</v>
      </c>
      <c r="C22" s="1">
        <v>5</v>
      </c>
      <c r="D22" s="1">
        <v>10</v>
      </c>
      <c r="E22" s="1">
        <v>10</v>
      </c>
      <c r="F22" s="3">
        <v>5</v>
      </c>
      <c r="G22" s="3">
        <v>0</v>
      </c>
      <c r="H22" s="21">
        <v>10</v>
      </c>
      <c r="I22" s="26">
        <f t="shared" si="0"/>
        <v>45</v>
      </c>
    </row>
    <row r="23" spans="1:9" ht="17.399999999999999" customHeight="1" x14ac:dyDescent="0.4">
      <c r="A23" s="60">
        <v>2016170920</v>
      </c>
      <c r="B23" s="30">
        <v>0</v>
      </c>
      <c r="C23" s="1">
        <v>5</v>
      </c>
      <c r="D23" s="1">
        <v>0</v>
      </c>
      <c r="E23" s="1">
        <v>10</v>
      </c>
      <c r="F23" s="2">
        <v>0</v>
      </c>
      <c r="G23" s="2">
        <v>0</v>
      </c>
      <c r="H23" s="21">
        <v>10</v>
      </c>
      <c r="I23" s="26">
        <f t="shared" si="0"/>
        <v>25</v>
      </c>
    </row>
    <row r="24" spans="1:9" ht="17.399999999999999" customHeight="1" x14ac:dyDescent="0.4">
      <c r="A24" s="60">
        <v>2016170947</v>
      </c>
      <c r="B24" s="30">
        <v>5</v>
      </c>
      <c r="C24" s="1">
        <v>5</v>
      </c>
      <c r="D24" s="1">
        <v>0</v>
      </c>
      <c r="E24" s="1">
        <v>0</v>
      </c>
      <c r="F24" s="3">
        <v>0</v>
      </c>
      <c r="G24" s="3">
        <v>5</v>
      </c>
      <c r="H24" s="21">
        <v>0</v>
      </c>
      <c r="I24" s="26">
        <f t="shared" si="0"/>
        <v>15</v>
      </c>
    </row>
    <row r="25" spans="1:9" ht="17.399999999999999" customHeight="1" x14ac:dyDescent="0.4">
      <c r="A25" s="60">
        <v>2016170973</v>
      </c>
      <c r="B25" s="30">
        <v>10</v>
      </c>
      <c r="C25" s="1">
        <v>0</v>
      </c>
      <c r="D25" s="1">
        <v>10</v>
      </c>
      <c r="E25" s="1">
        <v>0</v>
      </c>
      <c r="F25" s="2">
        <v>15</v>
      </c>
      <c r="G25" s="2">
        <v>0</v>
      </c>
      <c r="H25" s="21">
        <v>10</v>
      </c>
      <c r="I25" s="26">
        <f t="shared" si="0"/>
        <v>45</v>
      </c>
    </row>
    <row r="26" spans="1:9" ht="17.399999999999999" customHeight="1" x14ac:dyDescent="0.4">
      <c r="A26" s="60">
        <v>2016170999</v>
      </c>
      <c r="B26" s="30">
        <v>5</v>
      </c>
      <c r="C26" s="1">
        <v>10</v>
      </c>
      <c r="D26" s="1">
        <v>10</v>
      </c>
      <c r="E26" s="1">
        <v>10</v>
      </c>
      <c r="F26" s="2">
        <v>15</v>
      </c>
      <c r="G26" s="2">
        <v>5</v>
      </c>
      <c r="H26" s="22">
        <v>10</v>
      </c>
      <c r="I26" s="26">
        <f t="shared" si="0"/>
        <v>65</v>
      </c>
    </row>
    <row r="27" spans="1:9" ht="17.399999999999999" customHeight="1" x14ac:dyDescent="0.4">
      <c r="A27" s="60">
        <v>2016171006</v>
      </c>
      <c r="B27" s="30">
        <v>5</v>
      </c>
      <c r="C27" s="1">
        <v>20</v>
      </c>
      <c r="D27" s="1">
        <v>0</v>
      </c>
      <c r="E27" s="1">
        <v>0</v>
      </c>
      <c r="F27" s="2">
        <v>10</v>
      </c>
      <c r="G27" s="2">
        <v>15</v>
      </c>
      <c r="H27" s="22">
        <v>10</v>
      </c>
      <c r="I27" s="26">
        <f t="shared" si="0"/>
        <v>60</v>
      </c>
    </row>
    <row r="28" spans="1:9" ht="17.399999999999999" customHeight="1" x14ac:dyDescent="0.4">
      <c r="A28" s="60">
        <v>2016171019</v>
      </c>
      <c r="B28" s="30">
        <v>0</v>
      </c>
      <c r="C28" s="1">
        <v>20</v>
      </c>
      <c r="D28" s="1">
        <v>10</v>
      </c>
      <c r="E28" s="1">
        <v>10</v>
      </c>
      <c r="F28" s="3">
        <v>15</v>
      </c>
      <c r="G28" s="3">
        <v>15</v>
      </c>
      <c r="H28" s="21">
        <v>0</v>
      </c>
      <c r="I28" s="26">
        <f t="shared" si="0"/>
        <v>70</v>
      </c>
    </row>
    <row r="29" spans="1:9" ht="17.399999999999999" customHeight="1" x14ac:dyDescent="0.4">
      <c r="A29" s="60">
        <v>2016171079</v>
      </c>
      <c r="B29" s="30">
        <v>5</v>
      </c>
      <c r="C29" s="1">
        <v>10</v>
      </c>
      <c r="D29" s="1">
        <v>10</v>
      </c>
      <c r="E29" s="1">
        <v>10</v>
      </c>
      <c r="F29" s="2">
        <v>15</v>
      </c>
      <c r="G29" s="2">
        <v>15</v>
      </c>
      <c r="H29" s="22">
        <v>0</v>
      </c>
      <c r="I29" s="26">
        <f t="shared" si="0"/>
        <v>65</v>
      </c>
    </row>
    <row r="30" spans="1:9" ht="17.399999999999999" customHeight="1" x14ac:dyDescent="0.4">
      <c r="A30" s="60">
        <v>2011170975</v>
      </c>
      <c r="B30" s="30">
        <v>10</v>
      </c>
      <c r="C30" s="1">
        <v>0</v>
      </c>
      <c r="D30" s="1">
        <v>10</v>
      </c>
      <c r="E30" s="1">
        <v>10</v>
      </c>
      <c r="F30" s="2">
        <v>0</v>
      </c>
      <c r="G30" s="2">
        <v>0</v>
      </c>
      <c r="H30" s="22">
        <v>0</v>
      </c>
      <c r="I30" s="26">
        <f t="shared" si="0"/>
        <v>30</v>
      </c>
    </row>
    <row r="31" spans="1:9" ht="17.399999999999999" customHeight="1" x14ac:dyDescent="0.4">
      <c r="A31" s="60">
        <v>2013170902</v>
      </c>
      <c r="B31" s="30">
        <v>5</v>
      </c>
      <c r="C31" s="1">
        <v>5</v>
      </c>
      <c r="D31" s="1">
        <v>0</v>
      </c>
      <c r="E31" s="1">
        <v>10</v>
      </c>
      <c r="F31" s="3">
        <v>0</v>
      </c>
      <c r="G31" s="3">
        <v>15</v>
      </c>
      <c r="H31" s="21">
        <v>10</v>
      </c>
      <c r="I31" s="26">
        <f t="shared" si="0"/>
        <v>45</v>
      </c>
    </row>
    <row r="32" spans="1:9" ht="17.399999999999999" customHeight="1" x14ac:dyDescent="0.4">
      <c r="A32" s="60">
        <v>2013170913</v>
      </c>
      <c r="B32" s="30">
        <v>0</v>
      </c>
      <c r="C32" s="1">
        <v>0</v>
      </c>
      <c r="D32" s="1">
        <v>0</v>
      </c>
      <c r="E32" s="1">
        <v>10</v>
      </c>
      <c r="F32" s="3">
        <v>0</v>
      </c>
      <c r="G32" s="2">
        <v>0</v>
      </c>
      <c r="H32" s="21">
        <v>10</v>
      </c>
      <c r="I32" s="26">
        <f t="shared" si="0"/>
        <v>20</v>
      </c>
    </row>
    <row r="33" spans="1:9" ht="17.399999999999999" customHeight="1" x14ac:dyDescent="0.4">
      <c r="A33" s="60">
        <v>2013170914</v>
      </c>
      <c r="B33" s="30"/>
      <c r="C33" s="1"/>
      <c r="D33" s="1"/>
      <c r="E33" s="1"/>
      <c r="F33" s="3"/>
      <c r="G33" s="3"/>
      <c r="H33" s="21"/>
      <c r="I33" s="26" t="s">
        <v>8</v>
      </c>
    </row>
    <row r="34" spans="1:9" ht="17.399999999999999" customHeight="1" x14ac:dyDescent="0.4">
      <c r="A34" s="60">
        <v>2013170936</v>
      </c>
      <c r="B34" s="30">
        <v>10</v>
      </c>
      <c r="C34" s="1">
        <v>0</v>
      </c>
      <c r="D34" s="1">
        <v>0</v>
      </c>
      <c r="E34" s="1">
        <v>0</v>
      </c>
      <c r="F34" s="3">
        <v>0</v>
      </c>
      <c r="G34" s="3">
        <v>0</v>
      </c>
      <c r="H34" s="21">
        <v>0</v>
      </c>
      <c r="I34" s="26">
        <f t="shared" si="0"/>
        <v>10</v>
      </c>
    </row>
    <row r="35" spans="1:9" ht="17.399999999999999" customHeight="1" x14ac:dyDescent="0.4">
      <c r="A35" s="60">
        <v>2013170944</v>
      </c>
      <c r="B35" s="30">
        <v>5</v>
      </c>
      <c r="C35" s="4">
        <v>20</v>
      </c>
      <c r="D35" s="1">
        <v>0</v>
      </c>
      <c r="E35" s="1">
        <v>10</v>
      </c>
      <c r="F35" s="3">
        <v>10</v>
      </c>
      <c r="G35" s="3">
        <v>5</v>
      </c>
      <c r="H35" s="21">
        <v>10</v>
      </c>
      <c r="I35" s="26">
        <f t="shared" si="0"/>
        <v>60</v>
      </c>
    </row>
    <row r="36" spans="1:9" ht="17.399999999999999" customHeight="1" x14ac:dyDescent="0.4">
      <c r="A36" s="60">
        <v>2013170965</v>
      </c>
      <c r="B36" s="30">
        <v>0</v>
      </c>
      <c r="C36" s="1">
        <v>20</v>
      </c>
      <c r="D36" s="1">
        <v>10</v>
      </c>
      <c r="E36" s="1">
        <v>10</v>
      </c>
      <c r="F36" s="3">
        <v>15</v>
      </c>
      <c r="G36" s="3">
        <v>15</v>
      </c>
      <c r="H36" s="22">
        <v>0</v>
      </c>
      <c r="I36" s="26">
        <f t="shared" si="0"/>
        <v>70</v>
      </c>
    </row>
    <row r="37" spans="1:9" ht="17.399999999999999" customHeight="1" x14ac:dyDescent="0.4">
      <c r="A37" s="60">
        <v>2013171055</v>
      </c>
      <c r="B37" s="30">
        <v>0</v>
      </c>
      <c r="C37" s="1">
        <v>20</v>
      </c>
      <c r="D37" s="1">
        <v>10</v>
      </c>
      <c r="E37" s="1">
        <v>10</v>
      </c>
      <c r="F37" s="3">
        <v>15</v>
      </c>
      <c r="G37" s="3">
        <v>5</v>
      </c>
      <c r="H37" s="21">
        <v>0</v>
      </c>
      <c r="I37" s="26">
        <f t="shared" si="0"/>
        <v>60</v>
      </c>
    </row>
    <row r="38" spans="1:9" ht="17.399999999999999" customHeight="1" x14ac:dyDescent="0.4">
      <c r="A38" s="60">
        <v>2013250309</v>
      </c>
      <c r="B38" s="30">
        <v>20</v>
      </c>
      <c r="C38" s="1">
        <v>10</v>
      </c>
      <c r="D38" s="1">
        <v>0</v>
      </c>
      <c r="E38" s="1">
        <v>10</v>
      </c>
      <c r="F38" s="2">
        <v>5</v>
      </c>
      <c r="G38" s="2">
        <v>15</v>
      </c>
      <c r="H38" s="22">
        <v>10</v>
      </c>
      <c r="I38" s="26">
        <f t="shared" si="0"/>
        <v>70</v>
      </c>
    </row>
    <row r="39" spans="1:9" ht="17.399999999999999" customHeight="1" x14ac:dyDescent="0.4">
      <c r="A39" s="60">
        <v>2013250632</v>
      </c>
      <c r="B39" s="30">
        <v>5</v>
      </c>
      <c r="C39" s="1">
        <v>0</v>
      </c>
      <c r="D39" s="1">
        <v>0</v>
      </c>
      <c r="E39" s="1">
        <v>0</v>
      </c>
      <c r="F39" s="3">
        <v>0</v>
      </c>
      <c r="G39" s="3">
        <v>5</v>
      </c>
      <c r="H39" s="21">
        <v>10</v>
      </c>
      <c r="I39" s="26">
        <f t="shared" si="0"/>
        <v>20</v>
      </c>
    </row>
    <row r="40" spans="1:9" ht="17.399999999999999" customHeight="1" x14ac:dyDescent="0.4">
      <c r="A40" s="60">
        <v>2016250046</v>
      </c>
      <c r="B40" s="30">
        <v>20</v>
      </c>
      <c r="C40" s="1">
        <v>5</v>
      </c>
      <c r="D40" s="1">
        <v>10</v>
      </c>
      <c r="E40" s="1">
        <v>10</v>
      </c>
      <c r="F40" s="2">
        <v>15</v>
      </c>
      <c r="G40" s="2">
        <v>5</v>
      </c>
      <c r="H40" s="22">
        <v>0</v>
      </c>
      <c r="I40" s="26">
        <f t="shared" si="0"/>
        <v>65</v>
      </c>
    </row>
    <row r="41" spans="1:9" ht="17.399999999999999" customHeight="1" x14ac:dyDescent="0.4">
      <c r="A41" s="60">
        <v>2015160125</v>
      </c>
      <c r="B41" s="30">
        <v>5</v>
      </c>
      <c r="C41" s="1">
        <v>5</v>
      </c>
      <c r="D41" s="1">
        <v>10</v>
      </c>
      <c r="E41" s="1">
        <v>10</v>
      </c>
      <c r="F41" s="2">
        <v>0</v>
      </c>
      <c r="G41" s="2">
        <v>0</v>
      </c>
      <c r="H41" s="22">
        <v>0</v>
      </c>
      <c r="I41" s="26">
        <f t="shared" si="0"/>
        <v>30</v>
      </c>
    </row>
    <row r="42" spans="1:9" ht="17.399999999999999" customHeight="1" x14ac:dyDescent="0.4">
      <c r="A42" s="60">
        <v>2015160146</v>
      </c>
      <c r="B42" s="30">
        <v>0</v>
      </c>
      <c r="C42" s="1">
        <v>20</v>
      </c>
      <c r="D42" s="1">
        <v>10</v>
      </c>
      <c r="E42" s="1">
        <v>10</v>
      </c>
      <c r="F42" s="2">
        <v>15</v>
      </c>
      <c r="G42" s="2">
        <v>5</v>
      </c>
      <c r="H42" s="22">
        <v>10</v>
      </c>
      <c r="I42" s="26">
        <f t="shared" si="0"/>
        <v>70</v>
      </c>
    </row>
    <row r="43" spans="1:9" ht="17.399999999999999" customHeight="1" x14ac:dyDescent="0.4">
      <c r="A43" s="60">
        <v>2016320130</v>
      </c>
      <c r="B43" s="30">
        <v>0</v>
      </c>
      <c r="C43" s="1">
        <v>0</v>
      </c>
      <c r="D43" s="1">
        <v>0</v>
      </c>
      <c r="E43" s="1">
        <v>0</v>
      </c>
      <c r="F43" s="2">
        <v>0</v>
      </c>
      <c r="G43" s="2">
        <v>0</v>
      </c>
      <c r="H43" s="22">
        <v>10</v>
      </c>
      <c r="I43" s="26">
        <f t="shared" si="0"/>
        <v>10</v>
      </c>
    </row>
    <row r="44" spans="1:9" ht="17.399999999999999" customHeight="1" x14ac:dyDescent="0.4">
      <c r="A44" s="60">
        <v>2016320133</v>
      </c>
      <c r="B44" s="30">
        <v>0</v>
      </c>
      <c r="C44" s="1">
        <v>0</v>
      </c>
      <c r="D44" s="1">
        <v>0</v>
      </c>
      <c r="E44" s="1">
        <v>0</v>
      </c>
      <c r="F44" s="2">
        <v>0</v>
      </c>
      <c r="G44" s="2">
        <v>0</v>
      </c>
      <c r="H44" s="22">
        <v>10</v>
      </c>
      <c r="I44" s="26">
        <f t="shared" si="0"/>
        <v>10</v>
      </c>
    </row>
    <row r="45" spans="1:9" ht="17.399999999999999" customHeight="1" x14ac:dyDescent="0.4">
      <c r="A45" s="60">
        <v>2016320143</v>
      </c>
      <c r="B45" s="30">
        <v>0</v>
      </c>
      <c r="C45" s="1">
        <v>5</v>
      </c>
      <c r="D45" s="1">
        <v>0</v>
      </c>
      <c r="E45" s="1">
        <v>10</v>
      </c>
      <c r="F45" s="3">
        <v>0</v>
      </c>
      <c r="G45" s="3">
        <v>5</v>
      </c>
      <c r="H45" s="21">
        <v>10</v>
      </c>
      <c r="I45" s="26">
        <f t="shared" si="0"/>
        <v>30</v>
      </c>
    </row>
    <row r="46" spans="1:9" ht="17.399999999999999" customHeight="1" x14ac:dyDescent="0.4">
      <c r="A46" s="60">
        <v>2016320151</v>
      </c>
      <c r="B46" s="30">
        <v>10</v>
      </c>
      <c r="C46" s="1">
        <v>5</v>
      </c>
      <c r="D46" s="1">
        <v>0</v>
      </c>
      <c r="E46" s="1">
        <v>0</v>
      </c>
      <c r="F46" s="3">
        <v>0</v>
      </c>
      <c r="G46" s="3">
        <v>0</v>
      </c>
      <c r="H46" s="21">
        <v>10</v>
      </c>
      <c r="I46" s="26">
        <f t="shared" si="0"/>
        <v>25</v>
      </c>
    </row>
    <row r="47" spans="1:9" ht="17.399999999999999" customHeight="1" x14ac:dyDescent="0.4">
      <c r="A47" s="60">
        <v>2016320200</v>
      </c>
      <c r="B47" s="30">
        <v>0</v>
      </c>
      <c r="C47" s="1">
        <v>20</v>
      </c>
      <c r="D47" s="1">
        <v>0</v>
      </c>
      <c r="E47" s="1">
        <v>10</v>
      </c>
      <c r="F47" s="2">
        <v>15</v>
      </c>
      <c r="G47" s="2">
        <v>15</v>
      </c>
      <c r="H47" s="22">
        <v>10</v>
      </c>
      <c r="I47" s="26">
        <f t="shared" si="0"/>
        <v>70</v>
      </c>
    </row>
    <row r="48" spans="1:9" ht="17.399999999999999" customHeight="1" thickBot="1" x14ac:dyDescent="0.45">
      <c r="A48" s="61">
        <v>2013210102</v>
      </c>
      <c r="B48" s="31">
        <v>0</v>
      </c>
      <c r="C48" s="12">
        <v>20</v>
      </c>
      <c r="D48" s="12">
        <v>10</v>
      </c>
      <c r="E48" s="12">
        <v>10</v>
      </c>
      <c r="F48" s="13">
        <v>15</v>
      </c>
      <c r="G48" s="13">
        <v>5</v>
      </c>
      <c r="H48" s="23">
        <v>0</v>
      </c>
      <c r="I48" s="27">
        <f t="shared" si="0"/>
        <v>60</v>
      </c>
    </row>
    <row r="49" spans="2:9" ht="17.399999999999999" customHeight="1" thickBot="1" x14ac:dyDescent="0.45">
      <c r="B49" s="5"/>
      <c r="C49" s="5"/>
      <c r="D49" s="5"/>
      <c r="E49" s="5"/>
      <c r="F49" s="5"/>
      <c r="G49" s="5"/>
      <c r="H49" s="5"/>
      <c r="I49" s="5"/>
    </row>
    <row r="50" spans="2:9" ht="17.399999999999999" customHeight="1" thickBot="1" x14ac:dyDescent="0.45">
      <c r="H50" s="8" t="s">
        <v>9</v>
      </c>
      <c r="I50" s="9">
        <f>AVERAGE(I2:I48)</f>
        <v>47</v>
      </c>
    </row>
    <row r="51" spans="2:9" ht="17.399999999999999" customHeight="1" x14ac:dyDescent="0.4">
      <c r="H51" s="7" t="s">
        <v>11</v>
      </c>
      <c r="I51" s="7">
        <f>STDEV(I2:I48)</f>
        <v>22.972315354079413</v>
      </c>
    </row>
    <row r="52" spans="2:9" ht="17.399999999999999" customHeight="1" x14ac:dyDescent="0.4">
      <c r="H52" s="6" t="s">
        <v>14</v>
      </c>
      <c r="I52" s="6">
        <f>MEDIAN(I2:I48)</f>
        <v>45</v>
      </c>
    </row>
    <row r="53" spans="2:9" ht="17.399999999999999" customHeight="1" x14ac:dyDescent="0.4">
      <c r="H53" s="6" t="s">
        <v>12</v>
      </c>
      <c r="I53" s="6">
        <f>MAX(I2:I48)</f>
        <v>100</v>
      </c>
    </row>
    <row r="54" spans="2:9" x14ac:dyDescent="0.4">
      <c r="H54" s="6" t="s">
        <v>13</v>
      </c>
      <c r="I54" s="6">
        <f>MIN(I2:I48)</f>
        <v>5</v>
      </c>
    </row>
  </sheetData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F98AE-0D04-4404-BAD8-3AD67AF9D78B}">
  <dimension ref="A1:N48"/>
  <sheetViews>
    <sheetView workbookViewId="0">
      <selection activeCell="B22" sqref="B22"/>
    </sheetView>
  </sheetViews>
  <sheetFormatPr defaultRowHeight="17.399999999999999" x14ac:dyDescent="0.4"/>
  <cols>
    <col min="1" max="1" width="12.09765625" customWidth="1"/>
    <col min="2" max="2" width="9.59765625" bestFit="1" customWidth="1"/>
    <col min="15" max="15" width="28.3984375" customWidth="1"/>
  </cols>
  <sheetData>
    <row r="1" spans="1:14" ht="17.399999999999999" customHeight="1" thickBot="1" x14ac:dyDescent="0.45">
      <c r="A1" s="17" t="s">
        <v>15</v>
      </c>
      <c r="B1" s="38" t="s">
        <v>16</v>
      </c>
      <c r="C1" s="39" t="s">
        <v>17</v>
      </c>
      <c r="D1" s="39" t="s">
        <v>18</v>
      </c>
      <c r="E1" s="39" t="s">
        <v>19</v>
      </c>
      <c r="F1" s="40" t="s">
        <v>20</v>
      </c>
      <c r="G1" s="42" t="s">
        <v>21</v>
      </c>
      <c r="H1" s="39" t="s">
        <v>22</v>
      </c>
      <c r="I1" s="39" t="s">
        <v>23</v>
      </c>
      <c r="J1" s="39" t="s">
        <v>24</v>
      </c>
      <c r="K1" s="40" t="s">
        <v>25</v>
      </c>
      <c r="L1" s="42" t="s">
        <v>26</v>
      </c>
      <c r="M1" s="40" t="s">
        <v>27</v>
      </c>
      <c r="N1" s="24" t="s">
        <v>10</v>
      </c>
    </row>
    <row r="2" spans="1:14" ht="17.399999999999999" customHeight="1" x14ac:dyDescent="0.4">
      <c r="A2" s="14">
        <v>2011170843</v>
      </c>
      <c r="B2" s="43">
        <v>30</v>
      </c>
      <c r="C2" s="44">
        <v>0</v>
      </c>
      <c r="D2" s="35">
        <v>10</v>
      </c>
      <c r="E2" s="35">
        <v>0</v>
      </c>
      <c r="F2" s="36">
        <v>0</v>
      </c>
      <c r="G2" s="41">
        <v>10</v>
      </c>
      <c r="H2" s="34">
        <v>20</v>
      </c>
      <c r="I2" s="34">
        <v>20</v>
      </c>
      <c r="J2" s="34">
        <v>0</v>
      </c>
      <c r="K2" s="37">
        <v>20</v>
      </c>
      <c r="L2" s="45">
        <f>SUM(B2:F2)</f>
        <v>40</v>
      </c>
      <c r="M2" s="46">
        <f>SUM(G2:K2)</f>
        <v>70</v>
      </c>
      <c r="N2" s="47">
        <f>SUM(L2,M2)</f>
        <v>110</v>
      </c>
    </row>
    <row r="3" spans="1:14" ht="17.399999999999999" customHeight="1" x14ac:dyDescent="0.4">
      <c r="A3" s="10">
        <v>2011171015</v>
      </c>
      <c r="B3" s="45"/>
      <c r="C3" s="5"/>
      <c r="D3" s="5"/>
      <c r="E3" s="5"/>
      <c r="F3" s="46"/>
      <c r="G3" s="45">
        <v>20</v>
      </c>
      <c r="H3" s="5">
        <v>0</v>
      </c>
      <c r="I3" s="5">
        <v>0</v>
      </c>
      <c r="J3" s="5">
        <v>0</v>
      </c>
      <c r="K3" s="46">
        <v>0</v>
      </c>
      <c r="L3" s="45">
        <f t="shared" ref="L3:L48" si="0">SUM(B3:F3)</f>
        <v>0</v>
      </c>
      <c r="M3" s="46">
        <f t="shared" ref="M3:M48" si="1">SUM(G3:K3)</f>
        <v>20</v>
      </c>
      <c r="N3" s="47">
        <f t="shared" ref="N3:N48" si="2">SUM(L3,M3)</f>
        <v>20</v>
      </c>
    </row>
    <row r="4" spans="1:14" ht="17.399999999999999" customHeight="1" x14ac:dyDescent="0.4">
      <c r="A4" s="10">
        <v>2012170408</v>
      </c>
      <c r="B4" s="74" t="s">
        <v>28</v>
      </c>
      <c r="C4" s="75"/>
      <c r="D4" s="75"/>
      <c r="E4" s="75"/>
      <c r="F4" s="76"/>
      <c r="G4" s="45"/>
      <c r="H4" s="5"/>
      <c r="I4" s="5"/>
      <c r="J4" s="5"/>
      <c r="K4" s="46"/>
      <c r="L4" s="45">
        <f t="shared" si="0"/>
        <v>0</v>
      </c>
      <c r="M4" s="46">
        <f t="shared" si="1"/>
        <v>0</v>
      </c>
      <c r="N4" s="47">
        <f t="shared" si="2"/>
        <v>0</v>
      </c>
    </row>
    <row r="5" spans="1:14" ht="17.399999999999999" customHeight="1" x14ac:dyDescent="0.4">
      <c r="A5" s="10">
        <v>2012170807</v>
      </c>
      <c r="B5" s="45"/>
      <c r="C5" s="5"/>
      <c r="D5" s="5"/>
      <c r="E5" s="5"/>
      <c r="F5" s="46"/>
      <c r="G5" s="45"/>
      <c r="H5" s="5"/>
      <c r="I5" s="5"/>
      <c r="J5" s="5"/>
      <c r="K5" s="46"/>
      <c r="L5" s="45">
        <f t="shared" si="0"/>
        <v>0</v>
      </c>
      <c r="M5" s="46">
        <f t="shared" si="1"/>
        <v>0</v>
      </c>
      <c r="N5" s="47">
        <f t="shared" si="2"/>
        <v>0</v>
      </c>
    </row>
    <row r="6" spans="1:14" ht="17.399999999999999" customHeight="1" x14ac:dyDescent="0.4">
      <c r="A6" s="10">
        <v>2014170903</v>
      </c>
      <c r="B6" s="45">
        <v>25</v>
      </c>
      <c r="C6" s="5">
        <v>10</v>
      </c>
      <c r="D6" s="34">
        <v>0</v>
      </c>
      <c r="E6" s="34">
        <v>0</v>
      </c>
      <c r="F6" s="37">
        <v>20</v>
      </c>
      <c r="G6" s="41">
        <v>10</v>
      </c>
      <c r="H6" s="34">
        <v>0</v>
      </c>
      <c r="I6" s="34">
        <v>0</v>
      </c>
      <c r="J6" s="34">
        <v>0</v>
      </c>
      <c r="K6" s="37">
        <v>0</v>
      </c>
      <c r="L6" s="45">
        <f t="shared" si="0"/>
        <v>55</v>
      </c>
      <c r="M6" s="46">
        <f t="shared" si="1"/>
        <v>10</v>
      </c>
      <c r="N6" s="47">
        <f t="shared" si="2"/>
        <v>65</v>
      </c>
    </row>
    <row r="7" spans="1:14" ht="17.399999999999999" customHeight="1" x14ac:dyDescent="0.4">
      <c r="A7" s="10">
        <v>2014170919</v>
      </c>
      <c r="B7" s="45">
        <v>25</v>
      </c>
      <c r="C7" s="5">
        <v>10</v>
      </c>
      <c r="D7" s="34">
        <v>10</v>
      </c>
      <c r="E7" s="34">
        <v>0</v>
      </c>
      <c r="F7" s="37">
        <v>0</v>
      </c>
      <c r="G7" s="41">
        <v>10</v>
      </c>
      <c r="H7" s="34">
        <v>0</v>
      </c>
      <c r="I7" s="34">
        <v>0</v>
      </c>
      <c r="J7" s="34">
        <v>0</v>
      </c>
      <c r="K7" s="37">
        <v>20</v>
      </c>
      <c r="L7" s="45">
        <f t="shared" si="0"/>
        <v>45</v>
      </c>
      <c r="M7" s="46">
        <f t="shared" si="1"/>
        <v>30</v>
      </c>
      <c r="N7" s="47">
        <f t="shared" si="2"/>
        <v>75</v>
      </c>
    </row>
    <row r="8" spans="1:14" ht="17.399999999999999" customHeight="1" x14ac:dyDescent="0.4">
      <c r="A8" s="10">
        <v>2014170930</v>
      </c>
      <c r="B8" s="45">
        <v>25</v>
      </c>
      <c r="C8" s="5">
        <v>10</v>
      </c>
      <c r="D8" s="34">
        <v>10</v>
      </c>
      <c r="E8" s="34">
        <v>0</v>
      </c>
      <c r="F8" s="37">
        <v>0</v>
      </c>
      <c r="G8" s="41">
        <v>20</v>
      </c>
      <c r="H8" s="34">
        <v>0</v>
      </c>
      <c r="I8" s="34">
        <v>0</v>
      </c>
      <c r="J8" s="34">
        <v>0</v>
      </c>
      <c r="K8" s="37">
        <v>10</v>
      </c>
      <c r="L8" s="45">
        <f t="shared" si="0"/>
        <v>45</v>
      </c>
      <c r="M8" s="46">
        <f t="shared" si="1"/>
        <v>30</v>
      </c>
      <c r="N8" s="47">
        <f t="shared" si="2"/>
        <v>75</v>
      </c>
    </row>
    <row r="9" spans="1:14" ht="17.399999999999999" customHeight="1" x14ac:dyDescent="0.4">
      <c r="A9" s="10">
        <v>2014170946</v>
      </c>
      <c r="B9" s="45">
        <v>20</v>
      </c>
      <c r="C9" s="5">
        <v>10</v>
      </c>
      <c r="D9" s="34">
        <v>10</v>
      </c>
      <c r="E9" s="34">
        <v>30</v>
      </c>
      <c r="F9" s="37">
        <v>20</v>
      </c>
      <c r="G9" s="41">
        <v>10</v>
      </c>
      <c r="H9" s="34">
        <v>0</v>
      </c>
      <c r="I9" s="34">
        <v>15</v>
      </c>
      <c r="J9" s="34">
        <v>20</v>
      </c>
      <c r="K9" s="37">
        <v>0</v>
      </c>
      <c r="L9" s="45">
        <f t="shared" si="0"/>
        <v>90</v>
      </c>
      <c r="M9" s="46">
        <f t="shared" si="1"/>
        <v>45</v>
      </c>
      <c r="N9" s="47">
        <f t="shared" si="2"/>
        <v>135</v>
      </c>
    </row>
    <row r="10" spans="1:14" ht="17.399999999999999" customHeight="1" x14ac:dyDescent="0.4">
      <c r="A10" s="10">
        <v>2014170990</v>
      </c>
      <c r="B10" s="45">
        <v>20</v>
      </c>
      <c r="C10" s="5">
        <v>10</v>
      </c>
      <c r="D10" s="34">
        <v>10</v>
      </c>
      <c r="E10" s="34">
        <v>30</v>
      </c>
      <c r="F10" s="37">
        <v>20</v>
      </c>
      <c r="G10" s="41">
        <v>0</v>
      </c>
      <c r="H10" s="34">
        <v>0</v>
      </c>
      <c r="I10" s="34">
        <v>0</v>
      </c>
      <c r="J10" s="34">
        <v>0</v>
      </c>
      <c r="K10" s="37">
        <v>20</v>
      </c>
      <c r="L10" s="45">
        <f t="shared" si="0"/>
        <v>90</v>
      </c>
      <c r="M10" s="46">
        <f t="shared" si="1"/>
        <v>20</v>
      </c>
      <c r="N10" s="47">
        <f t="shared" si="2"/>
        <v>110</v>
      </c>
    </row>
    <row r="11" spans="1:14" ht="17.399999999999999" customHeight="1" x14ac:dyDescent="0.4">
      <c r="A11" s="10">
        <v>2014170999</v>
      </c>
      <c r="B11" s="45"/>
      <c r="C11" s="5"/>
      <c r="D11" s="5"/>
      <c r="E11" s="5"/>
      <c r="F11" s="46"/>
      <c r="G11" s="45"/>
      <c r="H11" s="5"/>
      <c r="I11" s="5"/>
      <c r="J11" s="5"/>
      <c r="K11" s="46"/>
      <c r="L11" s="45">
        <f t="shared" si="0"/>
        <v>0</v>
      </c>
      <c r="M11" s="46">
        <f t="shared" si="1"/>
        <v>0</v>
      </c>
      <c r="N11" s="47">
        <f t="shared" si="2"/>
        <v>0</v>
      </c>
    </row>
    <row r="12" spans="1:14" ht="17.399999999999999" customHeight="1" x14ac:dyDescent="0.4">
      <c r="A12" s="10">
        <v>2014171029</v>
      </c>
      <c r="B12" s="45">
        <v>15</v>
      </c>
      <c r="C12" s="5">
        <v>10</v>
      </c>
      <c r="D12" s="34">
        <v>10</v>
      </c>
      <c r="E12" s="34">
        <v>30</v>
      </c>
      <c r="F12" s="37">
        <v>20</v>
      </c>
      <c r="G12" s="41">
        <v>20</v>
      </c>
      <c r="H12" s="34">
        <v>0</v>
      </c>
      <c r="I12" s="34">
        <v>20</v>
      </c>
      <c r="J12" s="34">
        <v>0</v>
      </c>
      <c r="K12" s="37">
        <v>0</v>
      </c>
      <c r="L12" s="45">
        <f t="shared" si="0"/>
        <v>85</v>
      </c>
      <c r="M12" s="46">
        <f t="shared" si="1"/>
        <v>40</v>
      </c>
      <c r="N12" s="47">
        <f t="shared" si="2"/>
        <v>125</v>
      </c>
    </row>
    <row r="13" spans="1:14" ht="17.399999999999999" customHeight="1" x14ac:dyDescent="0.4">
      <c r="A13" s="10">
        <v>2014171032</v>
      </c>
      <c r="B13" s="45">
        <v>15</v>
      </c>
      <c r="C13" s="5">
        <v>10</v>
      </c>
      <c r="D13" s="34">
        <v>0</v>
      </c>
      <c r="E13" s="34">
        <v>0</v>
      </c>
      <c r="F13" s="37">
        <v>20</v>
      </c>
      <c r="G13" s="41">
        <v>10</v>
      </c>
      <c r="H13" s="34">
        <v>20</v>
      </c>
      <c r="I13" s="34">
        <v>0</v>
      </c>
      <c r="J13" s="34">
        <v>20</v>
      </c>
      <c r="K13" s="37">
        <v>0</v>
      </c>
      <c r="L13" s="45">
        <f t="shared" si="0"/>
        <v>45</v>
      </c>
      <c r="M13" s="46">
        <f t="shared" si="1"/>
        <v>50</v>
      </c>
      <c r="N13" s="47">
        <f t="shared" si="2"/>
        <v>95</v>
      </c>
    </row>
    <row r="14" spans="1:14" ht="17.399999999999999" customHeight="1" x14ac:dyDescent="0.4">
      <c r="A14" s="10">
        <v>2014171037</v>
      </c>
      <c r="B14" s="45">
        <v>30</v>
      </c>
      <c r="C14" s="5">
        <v>10</v>
      </c>
      <c r="D14" s="34">
        <v>10</v>
      </c>
      <c r="E14" s="34">
        <v>0</v>
      </c>
      <c r="F14" s="37">
        <v>20</v>
      </c>
      <c r="G14" s="41">
        <v>10</v>
      </c>
      <c r="H14" s="34">
        <v>0</v>
      </c>
      <c r="I14" s="34">
        <v>0</v>
      </c>
      <c r="J14" s="34">
        <v>0</v>
      </c>
      <c r="K14" s="37">
        <v>20</v>
      </c>
      <c r="L14" s="45">
        <f t="shared" si="0"/>
        <v>70</v>
      </c>
      <c r="M14" s="46">
        <f t="shared" si="1"/>
        <v>30</v>
      </c>
      <c r="N14" s="47">
        <f t="shared" si="2"/>
        <v>100</v>
      </c>
    </row>
    <row r="15" spans="1:14" ht="17.399999999999999" customHeight="1" x14ac:dyDescent="0.4">
      <c r="A15" s="10">
        <v>2014171038</v>
      </c>
      <c r="B15" s="45">
        <v>25</v>
      </c>
      <c r="C15" s="5">
        <v>0</v>
      </c>
      <c r="D15" s="34">
        <v>10</v>
      </c>
      <c r="E15" s="34">
        <v>23</v>
      </c>
      <c r="F15" s="37">
        <v>0</v>
      </c>
      <c r="G15" s="41">
        <v>20</v>
      </c>
      <c r="H15" s="34">
        <v>20</v>
      </c>
      <c r="I15" s="34">
        <v>0</v>
      </c>
      <c r="J15" s="34">
        <v>20</v>
      </c>
      <c r="K15" s="37">
        <v>20</v>
      </c>
      <c r="L15" s="45">
        <f t="shared" si="0"/>
        <v>58</v>
      </c>
      <c r="M15" s="46">
        <f t="shared" si="1"/>
        <v>80</v>
      </c>
      <c r="N15" s="47">
        <f t="shared" si="2"/>
        <v>138</v>
      </c>
    </row>
    <row r="16" spans="1:14" ht="17.399999999999999" customHeight="1" x14ac:dyDescent="0.4">
      <c r="A16" s="10">
        <v>2014171046</v>
      </c>
      <c r="B16" s="45">
        <v>25</v>
      </c>
      <c r="C16" s="5">
        <v>0</v>
      </c>
      <c r="D16" s="34">
        <v>0</v>
      </c>
      <c r="E16" s="34">
        <v>0</v>
      </c>
      <c r="F16" s="37">
        <v>20</v>
      </c>
      <c r="G16" s="41">
        <v>10</v>
      </c>
      <c r="H16" s="34">
        <v>0</v>
      </c>
      <c r="I16" s="34">
        <v>0</v>
      </c>
      <c r="J16" s="34">
        <v>20</v>
      </c>
      <c r="K16" s="37">
        <v>20</v>
      </c>
      <c r="L16" s="45">
        <f t="shared" si="0"/>
        <v>45</v>
      </c>
      <c r="M16" s="46">
        <f t="shared" si="1"/>
        <v>50</v>
      </c>
      <c r="N16" s="47">
        <f t="shared" si="2"/>
        <v>95</v>
      </c>
    </row>
    <row r="17" spans="1:14" ht="17.399999999999999" customHeight="1" x14ac:dyDescent="0.4">
      <c r="A17" s="10">
        <v>2014171060</v>
      </c>
      <c r="B17" s="45">
        <v>20</v>
      </c>
      <c r="C17" s="5">
        <v>10</v>
      </c>
      <c r="D17" s="34">
        <v>10</v>
      </c>
      <c r="E17" s="34">
        <v>19</v>
      </c>
      <c r="F17" s="37">
        <v>20</v>
      </c>
      <c r="G17" s="41">
        <v>10</v>
      </c>
      <c r="H17" s="34">
        <v>20</v>
      </c>
      <c r="I17" s="34">
        <v>0</v>
      </c>
      <c r="J17" s="34">
        <v>20</v>
      </c>
      <c r="K17" s="37">
        <v>0</v>
      </c>
      <c r="L17" s="45">
        <f t="shared" si="0"/>
        <v>79</v>
      </c>
      <c r="M17" s="46">
        <f t="shared" si="1"/>
        <v>50</v>
      </c>
      <c r="N17" s="47">
        <f t="shared" si="2"/>
        <v>129</v>
      </c>
    </row>
    <row r="18" spans="1:14" ht="17.399999999999999" customHeight="1" x14ac:dyDescent="0.4">
      <c r="A18" s="10">
        <v>2014171062</v>
      </c>
      <c r="B18" s="45">
        <v>20</v>
      </c>
      <c r="C18" s="5">
        <v>10</v>
      </c>
      <c r="D18" s="34">
        <v>10</v>
      </c>
      <c r="E18" s="34">
        <v>30</v>
      </c>
      <c r="F18" s="37">
        <v>0</v>
      </c>
      <c r="G18" s="41">
        <v>10</v>
      </c>
      <c r="H18" s="34">
        <v>20</v>
      </c>
      <c r="I18" s="34">
        <v>20</v>
      </c>
      <c r="J18" s="34">
        <v>20</v>
      </c>
      <c r="K18" s="37">
        <v>20</v>
      </c>
      <c r="L18" s="45">
        <f t="shared" si="0"/>
        <v>70</v>
      </c>
      <c r="M18" s="46">
        <f t="shared" si="1"/>
        <v>90</v>
      </c>
      <c r="N18" s="47">
        <f t="shared" si="2"/>
        <v>160</v>
      </c>
    </row>
    <row r="19" spans="1:14" ht="17.399999999999999" customHeight="1" x14ac:dyDescent="0.4">
      <c r="A19" s="10">
        <v>2015170944</v>
      </c>
      <c r="B19" s="45"/>
      <c r="C19" s="5"/>
      <c r="D19" s="5"/>
      <c r="E19" s="5"/>
      <c r="F19" s="46"/>
      <c r="G19" s="45"/>
      <c r="H19" s="5"/>
      <c r="I19" s="5"/>
      <c r="J19" s="5"/>
      <c r="K19" s="46"/>
      <c r="L19" s="45">
        <f t="shared" si="0"/>
        <v>0</v>
      </c>
      <c r="M19" s="46">
        <f t="shared" si="1"/>
        <v>0</v>
      </c>
      <c r="N19" s="47">
        <f t="shared" si="2"/>
        <v>0</v>
      </c>
    </row>
    <row r="20" spans="1:14" ht="17.399999999999999" customHeight="1" x14ac:dyDescent="0.4">
      <c r="A20" s="10">
        <v>2015171040</v>
      </c>
      <c r="B20" s="45">
        <v>10</v>
      </c>
      <c r="C20" s="5">
        <v>0</v>
      </c>
      <c r="D20" s="34">
        <v>0</v>
      </c>
      <c r="E20" s="34">
        <v>0</v>
      </c>
      <c r="F20" s="37">
        <v>20</v>
      </c>
      <c r="G20" s="41">
        <v>10</v>
      </c>
      <c r="H20" s="34">
        <v>0</v>
      </c>
      <c r="I20" s="34">
        <v>0</v>
      </c>
      <c r="J20" s="34">
        <v>0</v>
      </c>
      <c r="K20" s="37">
        <v>0</v>
      </c>
      <c r="L20" s="45">
        <f t="shared" si="0"/>
        <v>30</v>
      </c>
      <c r="M20" s="46">
        <f t="shared" si="1"/>
        <v>10</v>
      </c>
      <c r="N20" s="47">
        <f t="shared" si="2"/>
        <v>40</v>
      </c>
    </row>
    <row r="21" spans="1:14" ht="17.399999999999999" customHeight="1" x14ac:dyDescent="0.4">
      <c r="A21" s="10">
        <v>2015171045</v>
      </c>
      <c r="B21" s="45"/>
      <c r="C21" s="5"/>
      <c r="D21" s="5"/>
      <c r="E21" s="5"/>
      <c r="F21" s="46"/>
      <c r="G21" s="45">
        <v>10</v>
      </c>
      <c r="H21" s="5">
        <v>0</v>
      </c>
      <c r="I21" s="5">
        <v>0</v>
      </c>
      <c r="J21" s="5">
        <v>0</v>
      </c>
      <c r="K21" s="46">
        <v>0</v>
      </c>
      <c r="L21" s="45">
        <f t="shared" si="0"/>
        <v>0</v>
      </c>
      <c r="M21" s="46">
        <f t="shared" si="1"/>
        <v>10</v>
      </c>
      <c r="N21" s="47">
        <f t="shared" si="2"/>
        <v>10</v>
      </c>
    </row>
    <row r="22" spans="1:14" ht="17.399999999999999" customHeight="1" x14ac:dyDescent="0.4">
      <c r="A22" s="10">
        <v>2015171062</v>
      </c>
      <c r="B22" s="45">
        <v>25</v>
      </c>
      <c r="C22" s="5">
        <v>10</v>
      </c>
      <c r="D22" s="34">
        <v>10</v>
      </c>
      <c r="E22" s="34">
        <v>0</v>
      </c>
      <c r="F22" s="37">
        <v>20</v>
      </c>
      <c r="G22" s="45"/>
      <c r="H22" s="5"/>
      <c r="I22" s="5"/>
      <c r="J22" s="5"/>
      <c r="K22" s="46"/>
      <c r="L22" s="45">
        <f t="shared" si="0"/>
        <v>65</v>
      </c>
      <c r="M22" s="46">
        <f t="shared" si="1"/>
        <v>0</v>
      </c>
      <c r="N22" s="47">
        <f t="shared" si="2"/>
        <v>65</v>
      </c>
    </row>
    <row r="23" spans="1:14" ht="17.399999999999999" customHeight="1" x14ac:dyDescent="0.4">
      <c r="A23" s="10">
        <v>2016170920</v>
      </c>
      <c r="B23" s="45">
        <v>20</v>
      </c>
      <c r="C23" s="5">
        <v>10</v>
      </c>
      <c r="D23" s="34">
        <v>0</v>
      </c>
      <c r="E23" s="34">
        <v>30</v>
      </c>
      <c r="F23" s="37">
        <v>20</v>
      </c>
      <c r="G23" s="41">
        <v>10</v>
      </c>
      <c r="H23" s="34">
        <v>0</v>
      </c>
      <c r="I23" s="34">
        <v>0</v>
      </c>
      <c r="J23" s="34">
        <v>20</v>
      </c>
      <c r="K23" s="37">
        <v>0</v>
      </c>
      <c r="L23" s="45">
        <f t="shared" si="0"/>
        <v>80</v>
      </c>
      <c r="M23" s="46">
        <f t="shared" si="1"/>
        <v>30</v>
      </c>
      <c r="N23" s="47">
        <f t="shared" si="2"/>
        <v>110</v>
      </c>
    </row>
    <row r="24" spans="1:14" ht="17.399999999999999" customHeight="1" x14ac:dyDescent="0.4">
      <c r="A24" s="10">
        <v>2016170947</v>
      </c>
      <c r="B24" s="45">
        <v>25</v>
      </c>
      <c r="C24" s="5">
        <v>10</v>
      </c>
      <c r="D24" s="34">
        <v>10</v>
      </c>
      <c r="E24" s="34">
        <v>8</v>
      </c>
      <c r="F24" s="37">
        <v>20</v>
      </c>
      <c r="G24" s="41">
        <v>20</v>
      </c>
      <c r="H24" s="34">
        <v>0</v>
      </c>
      <c r="I24" s="34">
        <v>0</v>
      </c>
      <c r="J24" s="34">
        <v>20</v>
      </c>
      <c r="K24" s="37">
        <v>0</v>
      </c>
      <c r="L24" s="45">
        <f t="shared" si="0"/>
        <v>73</v>
      </c>
      <c r="M24" s="46">
        <f t="shared" si="1"/>
        <v>40</v>
      </c>
      <c r="N24" s="47">
        <f t="shared" si="2"/>
        <v>113</v>
      </c>
    </row>
    <row r="25" spans="1:14" ht="17.399999999999999" customHeight="1" x14ac:dyDescent="0.4">
      <c r="A25" s="10">
        <v>2016170973</v>
      </c>
      <c r="B25" s="45">
        <v>25</v>
      </c>
      <c r="C25" s="5">
        <v>10</v>
      </c>
      <c r="D25" s="34">
        <v>0</v>
      </c>
      <c r="E25" s="34">
        <v>0</v>
      </c>
      <c r="F25" s="37">
        <v>0</v>
      </c>
      <c r="G25" s="45"/>
      <c r="H25" s="34"/>
      <c r="I25" s="5"/>
      <c r="J25" s="5"/>
      <c r="K25" s="46"/>
      <c r="L25" s="45">
        <f t="shared" si="0"/>
        <v>35</v>
      </c>
      <c r="M25" s="46">
        <f t="shared" si="1"/>
        <v>0</v>
      </c>
      <c r="N25" s="47">
        <f t="shared" si="2"/>
        <v>35</v>
      </c>
    </row>
    <row r="26" spans="1:14" ht="17.399999999999999" customHeight="1" x14ac:dyDescent="0.4">
      <c r="A26" s="10">
        <v>2016170999</v>
      </c>
      <c r="B26" s="45"/>
      <c r="C26" s="5"/>
      <c r="D26" s="5"/>
      <c r="E26" s="5"/>
      <c r="F26" s="46"/>
      <c r="G26" s="45">
        <v>10</v>
      </c>
      <c r="H26" s="5">
        <v>0</v>
      </c>
      <c r="I26" s="5">
        <v>0</v>
      </c>
      <c r="J26" s="5">
        <v>20</v>
      </c>
      <c r="K26" s="46">
        <v>0</v>
      </c>
      <c r="L26" s="45">
        <f t="shared" si="0"/>
        <v>0</v>
      </c>
      <c r="M26" s="46">
        <f t="shared" si="1"/>
        <v>30</v>
      </c>
      <c r="N26" s="47">
        <f t="shared" si="2"/>
        <v>30</v>
      </c>
    </row>
    <row r="27" spans="1:14" ht="17.399999999999999" customHeight="1" x14ac:dyDescent="0.4">
      <c r="A27" s="10">
        <v>2016171006</v>
      </c>
      <c r="B27" s="45">
        <v>25</v>
      </c>
      <c r="C27" s="5">
        <v>0</v>
      </c>
      <c r="D27" s="34">
        <v>10</v>
      </c>
      <c r="E27" s="34">
        <v>30</v>
      </c>
      <c r="F27" s="37">
        <v>20</v>
      </c>
      <c r="G27" s="41">
        <v>20</v>
      </c>
      <c r="H27" s="34">
        <v>0</v>
      </c>
      <c r="I27" s="34">
        <v>0</v>
      </c>
      <c r="J27" s="34">
        <v>20</v>
      </c>
      <c r="K27" s="37">
        <v>0</v>
      </c>
      <c r="L27" s="45">
        <f t="shared" si="0"/>
        <v>85</v>
      </c>
      <c r="M27" s="46">
        <f t="shared" si="1"/>
        <v>40</v>
      </c>
      <c r="N27" s="47">
        <f t="shared" si="2"/>
        <v>125</v>
      </c>
    </row>
    <row r="28" spans="1:14" ht="17.399999999999999" customHeight="1" x14ac:dyDescent="0.4">
      <c r="A28" s="10">
        <v>2016171019</v>
      </c>
      <c r="B28" s="45"/>
      <c r="C28" s="5"/>
      <c r="D28" s="5"/>
      <c r="E28" s="5"/>
      <c r="F28" s="46"/>
      <c r="G28" s="45"/>
      <c r="H28" s="5"/>
      <c r="I28" s="5"/>
      <c r="J28" s="5"/>
      <c r="K28" s="46"/>
      <c r="L28" s="45">
        <f t="shared" si="0"/>
        <v>0</v>
      </c>
      <c r="M28" s="46">
        <f t="shared" si="1"/>
        <v>0</v>
      </c>
      <c r="N28" s="47">
        <f t="shared" si="2"/>
        <v>0</v>
      </c>
    </row>
    <row r="29" spans="1:14" ht="17.399999999999999" customHeight="1" x14ac:dyDescent="0.4">
      <c r="A29" s="10">
        <v>2016171079</v>
      </c>
      <c r="B29" s="45"/>
      <c r="C29" s="5"/>
      <c r="D29" s="5"/>
      <c r="E29" s="5"/>
      <c r="F29" s="46"/>
      <c r="G29" s="45">
        <v>10</v>
      </c>
      <c r="H29" s="5">
        <v>0</v>
      </c>
      <c r="I29" s="5">
        <v>0</v>
      </c>
      <c r="J29" s="5">
        <v>0</v>
      </c>
      <c r="K29" s="46">
        <v>0</v>
      </c>
      <c r="L29" s="45">
        <f t="shared" si="0"/>
        <v>0</v>
      </c>
      <c r="M29" s="46">
        <f t="shared" si="1"/>
        <v>10</v>
      </c>
      <c r="N29" s="47">
        <f t="shared" si="2"/>
        <v>10</v>
      </c>
    </row>
    <row r="30" spans="1:14" ht="17.399999999999999" customHeight="1" x14ac:dyDescent="0.4">
      <c r="A30" s="10">
        <v>2011170975</v>
      </c>
      <c r="B30" s="45"/>
      <c r="C30" s="5"/>
      <c r="D30" s="5"/>
      <c r="E30" s="5"/>
      <c r="F30" s="46"/>
      <c r="G30" s="45"/>
      <c r="H30" s="5"/>
      <c r="I30" s="5"/>
      <c r="J30" s="5"/>
      <c r="K30" s="46"/>
      <c r="L30" s="45">
        <f t="shared" si="0"/>
        <v>0</v>
      </c>
      <c r="M30" s="46">
        <f t="shared" si="1"/>
        <v>0</v>
      </c>
      <c r="N30" s="47">
        <f t="shared" si="2"/>
        <v>0</v>
      </c>
    </row>
    <row r="31" spans="1:14" ht="17.399999999999999" customHeight="1" x14ac:dyDescent="0.4">
      <c r="A31" s="10">
        <v>2013170902</v>
      </c>
      <c r="B31" s="45">
        <v>25</v>
      </c>
      <c r="C31" s="5">
        <v>10</v>
      </c>
      <c r="D31" s="34">
        <v>10</v>
      </c>
      <c r="E31" s="34">
        <v>0</v>
      </c>
      <c r="F31" s="37">
        <v>20</v>
      </c>
      <c r="G31" s="41">
        <v>20</v>
      </c>
      <c r="H31" s="34">
        <v>0</v>
      </c>
      <c r="I31" s="34">
        <v>0</v>
      </c>
      <c r="J31" s="34">
        <v>0</v>
      </c>
      <c r="K31" s="37">
        <v>20</v>
      </c>
      <c r="L31" s="45">
        <f t="shared" si="0"/>
        <v>65</v>
      </c>
      <c r="M31" s="46">
        <f t="shared" si="1"/>
        <v>40</v>
      </c>
      <c r="N31" s="47">
        <f t="shared" si="2"/>
        <v>105</v>
      </c>
    </row>
    <row r="32" spans="1:14" ht="17.399999999999999" customHeight="1" x14ac:dyDescent="0.4">
      <c r="A32" s="10">
        <v>2013170913</v>
      </c>
      <c r="B32" s="45"/>
      <c r="C32" s="5"/>
      <c r="D32" s="5"/>
      <c r="E32" s="5"/>
      <c r="F32" s="46"/>
      <c r="G32" s="45"/>
      <c r="H32" s="5"/>
      <c r="I32" s="5"/>
      <c r="J32" s="5"/>
      <c r="K32" s="46"/>
      <c r="L32" s="45">
        <f t="shared" si="0"/>
        <v>0</v>
      </c>
      <c r="M32" s="46">
        <f t="shared" si="1"/>
        <v>0</v>
      </c>
      <c r="N32" s="47">
        <f t="shared" si="2"/>
        <v>0</v>
      </c>
    </row>
    <row r="33" spans="1:14" ht="17.399999999999999" customHeight="1" x14ac:dyDescent="0.4">
      <c r="A33" s="10">
        <v>2013170914</v>
      </c>
      <c r="B33" s="45"/>
      <c r="C33" s="5"/>
      <c r="D33" s="5"/>
      <c r="E33" s="5"/>
      <c r="F33" s="46"/>
      <c r="G33" s="45"/>
      <c r="H33" s="5"/>
      <c r="I33" s="5"/>
      <c r="J33" s="5"/>
      <c r="K33" s="46"/>
      <c r="L33" s="45">
        <f t="shared" si="0"/>
        <v>0</v>
      </c>
      <c r="M33" s="46">
        <f t="shared" si="1"/>
        <v>0</v>
      </c>
      <c r="N33" s="47">
        <f t="shared" si="2"/>
        <v>0</v>
      </c>
    </row>
    <row r="34" spans="1:14" ht="17.399999999999999" customHeight="1" x14ac:dyDescent="0.4">
      <c r="A34" s="10">
        <v>2013170936</v>
      </c>
      <c r="B34" s="45">
        <v>15</v>
      </c>
      <c r="C34" s="5">
        <v>10</v>
      </c>
      <c r="D34" s="34">
        <v>0</v>
      </c>
      <c r="E34" s="34">
        <v>0</v>
      </c>
      <c r="F34" s="37">
        <v>20</v>
      </c>
      <c r="G34" s="41">
        <v>20</v>
      </c>
      <c r="H34" s="34">
        <v>0</v>
      </c>
      <c r="I34" s="34">
        <v>0</v>
      </c>
      <c r="J34" s="34">
        <v>0</v>
      </c>
      <c r="K34" s="37">
        <v>0</v>
      </c>
      <c r="L34" s="45">
        <f t="shared" si="0"/>
        <v>45</v>
      </c>
      <c r="M34" s="46">
        <f t="shared" si="1"/>
        <v>20</v>
      </c>
      <c r="N34" s="47">
        <f t="shared" si="2"/>
        <v>65</v>
      </c>
    </row>
    <row r="35" spans="1:14" ht="17.399999999999999" customHeight="1" x14ac:dyDescent="0.4">
      <c r="A35" s="10">
        <v>2013170944</v>
      </c>
      <c r="B35" s="45">
        <v>20</v>
      </c>
      <c r="C35" s="5">
        <v>10</v>
      </c>
      <c r="D35" s="34">
        <v>10</v>
      </c>
      <c r="E35" s="34">
        <v>30</v>
      </c>
      <c r="F35" s="37">
        <v>0</v>
      </c>
      <c r="G35" s="41">
        <v>10</v>
      </c>
      <c r="H35" s="34">
        <v>10</v>
      </c>
      <c r="I35" s="34">
        <v>0</v>
      </c>
      <c r="J35" s="34">
        <v>0</v>
      </c>
      <c r="K35" s="37">
        <v>0</v>
      </c>
      <c r="L35" s="45">
        <f t="shared" si="0"/>
        <v>70</v>
      </c>
      <c r="M35" s="46">
        <f t="shared" si="1"/>
        <v>20</v>
      </c>
      <c r="N35" s="47">
        <f t="shared" si="2"/>
        <v>90</v>
      </c>
    </row>
    <row r="36" spans="1:14" ht="17.399999999999999" customHeight="1" x14ac:dyDescent="0.4">
      <c r="A36" s="10">
        <v>2013170965</v>
      </c>
      <c r="B36" s="45">
        <v>15</v>
      </c>
      <c r="C36" s="5">
        <v>0</v>
      </c>
      <c r="D36" s="34">
        <v>10</v>
      </c>
      <c r="E36" s="34">
        <v>0</v>
      </c>
      <c r="F36" s="37">
        <v>0</v>
      </c>
      <c r="G36" s="41">
        <v>10</v>
      </c>
      <c r="H36" s="34">
        <v>0</v>
      </c>
      <c r="I36" s="34">
        <v>15</v>
      </c>
      <c r="J36" s="34">
        <v>0</v>
      </c>
      <c r="K36" s="37">
        <v>20</v>
      </c>
      <c r="L36" s="45">
        <f t="shared" si="0"/>
        <v>25</v>
      </c>
      <c r="M36" s="46">
        <f t="shared" si="1"/>
        <v>45</v>
      </c>
      <c r="N36" s="47">
        <f t="shared" si="2"/>
        <v>70</v>
      </c>
    </row>
    <row r="37" spans="1:14" ht="17.399999999999999" customHeight="1" x14ac:dyDescent="0.4">
      <c r="A37" s="10">
        <v>2013171055</v>
      </c>
      <c r="B37" s="45">
        <v>25</v>
      </c>
      <c r="C37" s="5">
        <v>10</v>
      </c>
      <c r="D37" s="34">
        <v>0</v>
      </c>
      <c r="E37" s="34">
        <v>0</v>
      </c>
      <c r="F37" s="37">
        <v>0</v>
      </c>
      <c r="G37" s="45"/>
      <c r="H37" s="5"/>
      <c r="I37" s="5"/>
      <c r="J37" s="5"/>
      <c r="K37" s="46"/>
      <c r="L37" s="45">
        <f t="shared" si="0"/>
        <v>35</v>
      </c>
      <c r="M37" s="46">
        <f t="shared" si="1"/>
        <v>0</v>
      </c>
      <c r="N37" s="47">
        <f t="shared" si="2"/>
        <v>35</v>
      </c>
    </row>
    <row r="38" spans="1:14" ht="17.399999999999999" customHeight="1" x14ac:dyDescent="0.4">
      <c r="A38" s="10">
        <v>2013250309</v>
      </c>
      <c r="B38" s="45"/>
      <c r="C38" s="5"/>
      <c r="D38" s="5"/>
      <c r="E38" s="5"/>
      <c r="F38" s="46"/>
      <c r="G38" s="45"/>
      <c r="H38" s="5"/>
      <c r="I38" s="5"/>
      <c r="J38" s="5"/>
      <c r="K38" s="46"/>
      <c r="L38" s="45">
        <f t="shared" si="0"/>
        <v>0</v>
      </c>
      <c r="M38" s="46">
        <f t="shared" si="1"/>
        <v>0</v>
      </c>
      <c r="N38" s="47">
        <f t="shared" si="2"/>
        <v>0</v>
      </c>
    </row>
    <row r="39" spans="1:14" ht="17.399999999999999" customHeight="1" x14ac:dyDescent="0.4">
      <c r="A39" s="10">
        <v>2013250632</v>
      </c>
      <c r="B39" s="45"/>
      <c r="C39" s="5"/>
      <c r="D39" s="5"/>
      <c r="E39" s="5"/>
      <c r="F39" s="46"/>
      <c r="G39" s="45"/>
      <c r="H39" s="5"/>
      <c r="I39" s="5"/>
      <c r="J39" s="5"/>
      <c r="K39" s="46"/>
      <c r="L39" s="45">
        <f t="shared" si="0"/>
        <v>0</v>
      </c>
      <c r="M39" s="46">
        <f t="shared" si="1"/>
        <v>0</v>
      </c>
      <c r="N39" s="47">
        <f t="shared" si="2"/>
        <v>0</v>
      </c>
    </row>
    <row r="40" spans="1:14" ht="17.399999999999999" customHeight="1" x14ac:dyDescent="0.4">
      <c r="A40" s="10">
        <v>2016250046</v>
      </c>
      <c r="B40" s="45">
        <v>30</v>
      </c>
      <c r="C40" s="5">
        <v>0</v>
      </c>
      <c r="D40" s="34">
        <v>0</v>
      </c>
      <c r="E40" s="34">
        <v>0</v>
      </c>
      <c r="F40" s="37">
        <v>0</v>
      </c>
      <c r="G40" s="41">
        <v>10</v>
      </c>
      <c r="H40" s="34">
        <v>20</v>
      </c>
      <c r="I40" s="34">
        <v>0</v>
      </c>
      <c r="J40" s="34">
        <v>0</v>
      </c>
      <c r="K40" s="37">
        <v>0</v>
      </c>
      <c r="L40" s="45">
        <f t="shared" si="0"/>
        <v>30</v>
      </c>
      <c r="M40" s="46">
        <f t="shared" si="1"/>
        <v>30</v>
      </c>
      <c r="N40" s="47">
        <f t="shared" si="2"/>
        <v>60</v>
      </c>
    </row>
    <row r="41" spans="1:14" ht="17.399999999999999" customHeight="1" x14ac:dyDescent="0.4">
      <c r="A41" s="10">
        <v>2015160125</v>
      </c>
      <c r="B41" s="45"/>
      <c r="C41" s="5"/>
      <c r="D41" s="5"/>
      <c r="E41" s="5"/>
      <c r="F41" s="46"/>
      <c r="G41" s="45">
        <v>10</v>
      </c>
      <c r="H41" s="5">
        <v>20</v>
      </c>
      <c r="I41" s="5">
        <v>0</v>
      </c>
      <c r="J41" s="5">
        <v>20</v>
      </c>
      <c r="K41" s="46">
        <v>20</v>
      </c>
      <c r="L41" s="45">
        <f t="shared" si="0"/>
        <v>0</v>
      </c>
      <c r="M41" s="46">
        <f t="shared" si="1"/>
        <v>70</v>
      </c>
      <c r="N41" s="47">
        <f t="shared" si="2"/>
        <v>70</v>
      </c>
    </row>
    <row r="42" spans="1:14" ht="17.399999999999999" customHeight="1" x14ac:dyDescent="0.4">
      <c r="A42" s="10">
        <v>2015160146</v>
      </c>
      <c r="B42" s="45"/>
      <c r="C42" s="5"/>
      <c r="D42" s="5"/>
      <c r="E42" s="5"/>
      <c r="F42" s="46"/>
      <c r="G42" s="45">
        <v>20</v>
      </c>
      <c r="H42" s="5">
        <v>20</v>
      </c>
      <c r="I42" s="5">
        <v>0</v>
      </c>
      <c r="J42" s="5">
        <v>0</v>
      </c>
      <c r="K42" s="46">
        <v>0</v>
      </c>
      <c r="L42" s="45">
        <f t="shared" si="0"/>
        <v>0</v>
      </c>
      <c r="M42" s="46">
        <f t="shared" si="1"/>
        <v>40</v>
      </c>
      <c r="N42" s="47">
        <f t="shared" si="2"/>
        <v>40</v>
      </c>
    </row>
    <row r="43" spans="1:14" ht="17.399999999999999" customHeight="1" x14ac:dyDescent="0.4">
      <c r="A43" s="10">
        <v>2016320130</v>
      </c>
      <c r="B43" s="45"/>
      <c r="C43" s="5"/>
      <c r="D43" s="5"/>
      <c r="E43" s="5"/>
      <c r="F43" s="46"/>
      <c r="G43" s="45">
        <v>20</v>
      </c>
      <c r="H43" s="5">
        <v>0</v>
      </c>
      <c r="I43" s="5">
        <v>0</v>
      </c>
      <c r="J43" s="5">
        <v>20</v>
      </c>
      <c r="K43" s="46">
        <v>20</v>
      </c>
      <c r="L43" s="45">
        <f t="shared" si="0"/>
        <v>0</v>
      </c>
      <c r="M43" s="46">
        <f t="shared" si="1"/>
        <v>60</v>
      </c>
      <c r="N43" s="47">
        <f t="shared" si="2"/>
        <v>60</v>
      </c>
    </row>
    <row r="44" spans="1:14" ht="17.399999999999999" customHeight="1" x14ac:dyDescent="0.4">
      <c r="A44" s="10">
        <v>2016320133</v>
      </c>
      <c r="B44" s="45"/>
      <c r="C44" s="5"/>
      <c r="D44" s="5"/>
      <c r="E44" s="5"/>
      <c r="F44" s="46"/>
      <c r="G44" s="45"/>
      <c r="H44" s="5"/>
      <c r="I44" s="5"/>
      <c r="J44" s="5"/>
      <c r="K44" s="46"/>
      <c r="L44" s="45">
        <f t="shared" si="0"/>
        <v>0</v>
      </c>
      <c r="M44" s="46">
        <f t="shared" si="1"/>
        <v>0</v>
      </c>
      <c r="N44" s="47">
        <f t="shared" si="2"/>
        <v>0</v>
      </c>
    </row>
    <row r="45" spans="1:14" ht="17.399999999999999" customHeight="1" x14ac:dyDescent="0.4">
      <c r="A45" s="56">
        <v>2016320143</v>
      </c>
      <c r="B45" s="45"/>
      <c r="C45" s="5"/>
      <c r="D45" s="5"/>
      <c r="E45" s="5"/>
      <c r="F45" s="46"/>
      <c r="G45" s="45">
        <v>10</v>
      </c>
      <c r="H45" s="5">
        <v>0</v>
      </c>
      <c r="I45" s="5">
        <v>0</v>
      </c>
      <c r="J45" s="5">
        <v>0</v>
      </c>
      <c r="K45" s="46">
        <v>0</v>
      </c>
      <c r="L45" s="45">
        <f t="shared" si="0"/>
        <v>0</v>
      </c>
      <c r="M45" s="46">
        <f t="shared" si="1"/>
        <v>10</v>
      </c>
      <c r="N45" s="47">
        <f t="shared" si="2"/>
        <v>10</v>
      </c>
    </row>
    <row r="46" spans="1:14" ht="17.399999999999999" customHeight="1" x14ac:dyDescent="0.4">
      <c r="A46" s="57">
        <v>2016320151</v>
      </c>
      <c r="B46" s="48"/>
      <c r="C46" s="48"/>
      <c r="D46" s="48"/>
      <c r="E46" s="5"/>
      <c r="F46" s="46"/>
      <c r="G46" s="45">
        <v>20</v>
      </c>
      <c r="H46" s="5">
        <v>0</v>
      </c>
      <c r="I46" s="34">
        <v>0</v>
      </c>
      <c r="J46" s="49">
        <v>0</v>
      </c>
      <c r="K46" s="50">
        <v>0</v>
      </c>
      <c r="L46" s="45">
        <f t="shared" si="0"/>
        <v>0</v>
      </c>
      <c r="M46" s="46">
        <f t="shared" si="1"/>
        <v>20</v>
      </c>
      <c r="N46" s="47">
        <f t="shared" si="2"/>
        <v>20</v>
      </c>
    </row>
    <row r="47" spans="1:14" ht="17.399999999999999" customHeight="1" x14ac:dyDescent="0.4">
      <c r="A47" s="14">
        <v>2016320200</v>
      </c>
      <c r="B47" s="45"/>
      <c r="C47" s="5"/>
      <c r="D47" s="5"/>
      <c r="E47" s="5"/>
      <c r="F47" s="46"/>
      <c r="G47" s="51">
        <v>20</v>
      </c>
      <c r="H47" s="49">
        <v>0</v>
      </c>
      <c r="I47" s="5">
        <v>20</v>
      </c>
      <c r="J47" s="49">
        <v>20</v>
      </c>
      <c r="K47" s="50">
        <v>0</v>
      </c>
      <c r="L47" s="45">
        <f t="shared" si="0"/>
        <v>0</v>
      </c>
      <c r="M47" s="46">
        <f t="shared" si="1"/>
        <v>60</v>
      </c>
      <c r="N47" s="47">
        <f t="shared" si="2"/>
        <v>60</v>
      </c>
    </row>
    <row r="48" spans="1:14" ht="17.399999999999999" customHeight="1" thickBot="1" x14ac:dyDescent="0.45">
      <c r="A48" s="11">
        <v>2013210102</v>
      </c>
      <c r="B48" s="52"/>
      <c r="C48" s="53"/>
      <c r="D48" s="53"/>
      <c r="E48" s="53"/>
      <c r="F48" s="54"/>
      <c r="G48" s="52">
        <v>20</v>
      </c>
      <c r="H48" s="53">
        <v>0</v>
      </c>
      <c r="I48" s="53">
        <v>0</v>
      </c>
      <c r="J48" s="53">
        <v>0</v>
      </c>
      <c r="K48" s="54">
        <v>0</v>
      </c>
      <c r="L48" s="52">
        <f t="shared" si="0"/>
        <v>0</v>
      </c>
      <c r="M48" s="54">
        <f t="shared" si="1"/>
        <v>20</v>
      </c>
      <c r="N48" s="55">
        <f t="shared" si="2"/>
        <v>20</v>
      </c>
    </row>
  </sheetData>
  <mergeCells count="1">
    <mergeCell ref="B4:F4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E00097-0A05-4935-BCA1-705D2247D869}">
  <dimension ref="A1:I48"/>
  <sheetViews>
    <sheetView topLeftCell="A4" workbookViewId="0">
      <selection activeCell="N16" sqref="N16"/>
    </sheetView>
  </sheetViews>
  <sheetFormatPr defaultRowHeight="17.399999999999999" x14ac:dyDescent="0.4"/>
  <cols>
    <col min="1" max="1" width="13.796875" customWidth="1"/>
  </cols>
  <sheetData>
    <row r="1" spans="1:9" ht="18" thickBot="1" x14ac:dyDescent="0.45">
      <c r="A1" s="17" t="s">
        <v>0</v>
      </c>
      <c r="B1" s="62" t="s">
        <v>29</v>
      </c>
      <c r="C1" s="63" t="s">
        <v>30</v>
      </c>
      <c r="D1" s="63" t="s">
        <v>31</v>
      </c>
      <c r="E1" s="63" t="s">
        <v>32</v>
      </c>
      <c r="F1" s="63" t="s">
        <v>33</v>
      </c>
      <c r="G1" s="63" t="s">
        <v>34</v>
      </c>
      <c r="H1" s="69" t="s">
        <v>35</v>
      </c>
      <c r="I1" s="24" t="s">
        <v>36</v>
      </c>
    </row>
    <row r="2" spans="1:9" x14ac:dyDescent="0.4">
      <c r="A2" s="14">
        <v>2011170843</v>
      </c>
      <c r="B2" s="64">
        <v>0</v>
      </c>
      <c r="C2" s="65">
        <v>1</v>
      </c>
      <c r="D2" s="16">
        <v>1</v>
      </c>
      <c r="E2" s="16">
        <v>1</v>
      </c>
      <c r="F2" s="16">
        <v>1</v>
      </c>
      <c r="G2" s="16">
        <v>1</v>
      </c>
      <c r="H2" s="20">
        <v>1</v>
      </c>
      <c r="I2" s="73">
        <f>SUM(B2:H2)</f>
        <v>6</v>
      </c>
    </row>
    <row r="3" spans="1:9" x14ac:dyDescent="0.4">
      <c r="A3" s="10">
        <v>2011171015</v>
      </c>
      <c r="B3" s="66">
        <v>0</v>
      </c>
      <c r="C3" s="3">
        <v>0</v>
      </c>
      <c r="D3" s="2">
        <v>0</v>
      </c>
      <c r="E3" s="2">
        <v>0</v>
      </c>
      <c r="F3" s="2">
        <v>0</v>
      </c>
      <c r="G3" s="2">
        <v>0</v>
      </c>
      <c r="H3" s="22">
        <v>0</v>
      </c>
      <c r="I3" s="71">
        <f t="shared" ref="I3:I48" si="0">SUM(B3:H3)</f>
        <v>0</v>
      </c>
    </row>
    <row r="4" spans="1:9" x14ac:dyDescent="0.4">
      <c r="A4" s="10">
        <v>2012170408</v>
      </c>
      <c r="B4" s="66">
        <v>0</v>
      </c>
      <c r="C4" s="3">
        <v>0</v>
      </c>
      <c r="D4" s="2">
        <v>0</v>
      </c>
      <c r="E4" s="2">
        <v>0</v>
      </c>
      <c r="F4" s="2">
        <v>0</v>
      </c>
      <c r="G4" s="2">
        <v>0</v>
      </c>
      <c r="H4" s="22">
        <v>0</v>
      </c>
      <c r="I4" s="71">
        <f t="shared" si="0"/>
        <v>0</v>
      </c>
    </row>
    <row r="5" spans="1:9" x14ac:dyDescent="0.4">
      <c r="A5" s="10">
        <v>2012170807</v>
      </c>
      <c r="B5" s="66">
        <v>1</v>
      </c>
      <c r="C5" s="3">
        <v>1</v>
      </c>
      <c r="D5" s="2">
        <v>1</v>
      </c>
      <c r="E5" s="2">
        <v>0</v>
      </c>
      <c r="F5" s="2">
        <v>1</v>
      </c>
      <c r="G5" s="2">
        <v>1</v>
      </c>
      <c r="H5" s="22">
        <v>1</v>
      </c>
      <c r="I5" s="71">
        <f t="shared" si="0"/>
        <v>6</v>
      </c>
    </row>
    <row r="6" spans="1:9" x14ac:dyDescent="0.4">
      <c r="A6" s="10">
        <v>2014170903</v>
      </c>
      <c r="B6" s="66">
        <v>1</v>
      </c>
      <c r="C6" s="3">
        <v>1</v>
      </c>
      <c r="D6" s="2">
        <v>1</v>
      </c>
      <c r="E6" s="2">
        <v>1</v>
      </c>
      <c r="F6" s="2">
        <v>1</v>
      </c>
      <c r="G6" s="2">
        <v>1</v>
      </c>
      <c r="H6" s="22">
        <v>1</v>
      </c>
      <c r="I6" s="71">
        <f t="shared" si="0"/>
        <v>7</v>
      </c>
    </row>
    <row r="7" spans="1:9" x14ac:dyDescent="0.4">
      <c r="A7" s="10">
        <v>2014170919</v>
      </c>
      <c r="B7" s="66">
        <v>1</v>
      </c>
      <c r="C7" s="3">
        <v>1</v>
      </c>
      <c r="D7" s="2">
        <v>1</v>
      </c>
      <c r="E7" s="2">
        <v>1</v>
      </c>
      <c r="F7" s="2">
        <v>1</v>
      </c>
      <c r="G7" s="2">
        <v>1</v>
      </c>
      <c r="H7" s="22">
        <v>1</v>
      </c>
      <c r="I7" s="71">
        <f t="shared" si="0"/>
        <v>7</v>
      </c>
    </row>
    <row r="8" spans="1:9" x14ac:dyDescent="0.4">
      <c r="A8" s="10">
        <v>2014170930</v>
      </c>
      <c r="B8" s="66">
        <v>1</v>
      </c>
      <c r="C8" s="3">
        <v>1</v>
      </c>
      <c r="D8" s="2">
        <v>0.5</v>
      </c>
      <c r="E8" s="2">
        <v>1</v>
      </c>
      <c r="F8" s="2">
        <v>1</v>
      </c>
      <c r="G8" s="2">
        <v>1</v>
      </c>
      <c r="H8" s="22">
        <v>1</v>
      </c>
      <c r="I8" s="71">
        <f t="shared" si="0"/>
        <v>6.5</v>
      </c>
    </row>
    <row r="9" spans="1:9" x14ac:dyDescent="0.4">
      <c r="A9" s="10">
        <v>2014170946</v>
      </c>
      <c r="B9" s="66">
        <v>1</v>
      </c>
      <c r="C9" s="3">
        <v>1</v>
      </c>
      <c r="D9" s="2">
        <v>1</v>
      </c>
      <c r="E9" s="2">
        <v>1</v>
      </c>
      <c r="F9" s="2">
        <v>1</v>
      </c>
      <c r="G9" s="2">
        <v>1</v>
      </c>
      <c r="H9" s="22">
        <v>1</v>
      </c>
      <c r="I9" s="71">
        <f t="shared" si="0"/>
        <v>7</v>
      </c>
    </row>
    <row r="10" spans="1:9" x14ac:dyDescent="0.4">
      <c r="A10" s="10">
        <v>2014170990</v>
      </c>
      <c r="B10" s="66">
        <v>1</v>
      </c>
      <c r="C10" s="3">
        <v>1</v>
      </c>
      <c r="D10" s="2">
        <v>1</v>
      </c>
      <c r="E10" s="2">
        <v>1</v>
      </c>
      <c r="F10" s="2">
        <v>1</v>
      </c>
      <c r="G10" s="2">
        <v>1</v>
      </c>
      <c r="H10" s="22">
        <v>1</v>
      </c>
      <c r="I10" s="71">
        <f t="shared" si="0"/>
        <v>7</v>
      </c>
    </row>
    <row r="11" spans="1:9" x14ac:dyDescent="0.4">
      <c r="A11" s="10">
        <v>2014170999</v>
      </c>
      <c r="B11" s="66">
        <v>0.5</v>
      </c>
      <c r="C11" s="3">
        <v>0.5</v>
      </c>
      <c r="D11" s="2">
        <v>0.5</v>
      </c>
      <c r="E11" s="2">
        <v>1</v>
      </c>
      <c r="F11" s="2">
        <v>0</v>
      </c>
      <c r="G11" s="2">
        <v>0</v>
      </c>
      <c r="H11" s="22">
        <v>1</v>
      </c>
      <c r="I11" s="71">
        <f t="shared" si="0"/>
        <v>3.5</v>
      </c>
    </row>
    <row r="12" spans="1:9" x14ac:dyDescent="0.4">
      <c r="A12" s="10">
        <v>2014171029</v>
      </c>
      <c r="B12" s="66">
        <v>1</v>
      </c>
      <c r="C12" s="3">
        <v>1</v>
      </c>
      <c r="D12" s="2">
        <v>1</v>
      </c>
      <c r="E12" s="2">
        <v>1</v>
      </c>
      <c r="F12" s="2">
        <v>1</v>
      </c>
      <c r="G12" s="2">
        <v>1</v>
      </c>
      <c r="H12" s="22">
        <v>1</v>
      </c>
      <c r="I12" s="71">
        <f t="shared" si="0"/>
        <v>7</v>
      </c>
    </row>
    <row r="13" spans="1:9" x14ac:dyDescent="0.4">
      <c r="A13" s="10">
        <v>2014171032</v>
      </c>
      <c r="B13" s="66">
        <v>1</v>
      </c>
      <c r="C13" s="3">
        <v>1</v>
      </c>
      <c r="D13" s="2">
        <v>1</v>
      </c>
      <c r="E13" s="2">
        <v>1</v>
      </c>
      <c r="F13" s="2">
        <v>1</v>
      </c>
      <c r="G13" s="2">
        <v>1</v>
      </c>
      <c r="H13" s="22">
        <v>1</v>
      </c>
      <c r="I13" s="71">
        <f t="shared" si="0"/>
        <v>7</v>
      </c>
    </row>
    <row r="14" spans="1:9" x14ac:dyDescent="0.4">
      <c r="A14" s="10">
        <v>2014171037</v>
      </c>
      <c r="B14" s="66">
        <v>1</v>
      </c>
      <c r="C14" s="3">
        <v>1</v>
      </c>
      <c r="D14" s="2">
        <v>1</v>
      </c>
      <c r="E14" s="2">
        <v>1</v>
      </c>
      <c r="F14" s="2">
        <v>1</v>
      </c>
      <c r="G14" s="2">
        <v>1</v>
      </c>
      <c r="H14" s="22">
        <v>1</v>
      </c>
      <c r="I14" s="71">
        <f t="shared" si="0"/>
        <v>7</v>
      </c>
    </row>
    <row r="15" spans="1:9" x14ac:dyDescent="0.4">
      <c r="A15" s="10">
        <v>2014171038</v>
      </c>
      <c r="B15" s="66">
        <v>1</v>
      </c>
      <c r="C15" s="3">
        <v>1</v>
      </c>
      <c r="D15" s="2">
        <v>0</v>
      </c>
      <c r="E15" s="2">
        <v>1</v>
      </c>
      <c r="F15" s="2">
        <v>1</v>
      </c>
      <c r="G15" s="2">
        <v>1</v>
      </c>
      <c r="H15" s="22">
        <v>1</v>
      </c>
      <c r="I15" s="71">
        <f t="shared" si="0"/>
        <v>6</v>
      </c>
    </row>
    <row r="16" spans="1:9" x14ac:dyDescent="0.4">
      <c r="A16" s="10">
        <v>2014171046</v>
      </c>
      <c r="B16" s="66">
        <v>1</v>
      </c>
      <c r="C16" s="3">
        <v>1</v>
      </c>
      <c r="D16" s="2">
        <v>1</v>
      </c>
      <c r="E16" s="2">
        <v>1</v>
      </c>
      <c r="F16" s="2">
        <v>1</v>
      </c>
      <c r="G16" s="2">
        <v>1</v>
      </c>
      <c r="H16" s="22">
        <v>1</v>
      </c>
      <c r="I16" s="71">
        <f t="shared" si="0"/>
        <v>7</v>
      </c>
    </row>
    <row r="17" spans="1:9" x14ac:dyDescent="0.4">
      <c r="A17" s="10">
        <v>2014171060</v>
      </c>
      <c r="B17" s="66">
        <v>1</v>
      </c>
      <c r="C17" s="3">
        <v>1</v>
      </c>
      <c r="D17" s="2">
        <v>1</v>
      </c>
      <c r="E17" s="2">
        <v>1</v>
      </c>
      <c r="F17" s="2">
        <v>1</v>
      </c>
      <c r="G17" s="2">
        <v>1</v>
      </c>
      <c r="H17" s="22">
        <v>1</v>
      </c>
      <c r="I17" s="71">
        <f t="shared" si="0"/>
        <v>7</v>
      </c>
    </row>
    <row r="18" spans="1:9" x14ac:dyDescent="0.4">
      <c r="A18" s="10">
        <v>2014171062</v>
      </c>
      <c r="B18" s="66">
        <v>1</v>
      </c>
      <c r="C18" s="3">
        <v>1</v>
      </c>
      <c r="D18" s="2">
        <v>1</v>
      </c>
      <c r="E18" s="2">
        <v>1</v>
      </c>
      <c r="F18" s="2">
        <v>1</v>
      </c>
      <c r="G18" s="2">
        <v>1</v>
      </c>
      <c r="H18" s="22">
        <v>1</v>
      </c>
      <c r="I18" s="71">
        <f t="shared" si="0"/>
        <v>7</v>
      </c>
    </row>
    <row r="19" spans="1:9" x14ac:dyDescent="0.4">
      <c r="A19" s="10">
        <v>2015170944</v>
      </c>
      <c r="B19" s="66">
        <v>1</v>
      </c>
      <c r="C19" s="3">
        <v>0.75</v>
      </c>
      <c r="D19" s="2">
        <v>0</v>
      </c>
      <c r="E19" s="2">
        <v>0</v>
      </c>
      <c r="F19" s="2">
        <v>0</v>
      </c>
      <c r="G19" s="2">
        <v>0</v>
      </c>
      <c r="H19" s="22">
        <v>0</v>
      </c>
      <c r="I19" s="71">
        <f t="shared" si="0"/>
        <v>1.75</v>
      </c>
    </row>
    <row r="20" spans="1:9" x14ac:dyDescent="0.4">
      <c r="A20" s="10">
        <v>2015171040</v>
      </c>
      <c r="B20" s="66">
        <v>1</v>
      </c>
      <c r="C20" s="3">
        <v>1</v>
      </c>
      <c r="D20" s="2">
        <v>1</v>
      </c>
      <c r="E20" s="2">
        <v>1</v>
      </c>
      <c r="F20" s="2">
        <v>1</v>
      </c>
      <c r="G20" s="2">
        <v>1</v>
      </c>
      <c r="H20" s="22">
        <v>1</v>
      </c>
      <c r="I20" s="71">
        <f t="shared" si="0"/>
        <v>7</v>
      </c>
    </row>
    <row r="21" spans="1:9" x14ac:dyDescent="0.4">
      <c r="A21" s="10">
        <v>2015171045</v>
      </c>
      <c r="B21" s="66">
        <v>1</v>
      </c>
      <c r="C21" s="3">
        <v>1</v>
      </c>
      <c r="D21" s="2">
        <v>1</v>
      </c>
      <c r="E21" s="2">
        <v>1</v>
      </c>
      <c r="F21" s="2">
        <v>1</v>
      </c>
      <c r="G21" s="2">
        <v>1</v>
      </c>
      <c r="H21" s="22">
        <v>1</v>
      </c>
      <c r="I21" s="71">
        <f t="shared" si="0"/>
        <v>7</v>
      </c>
    </row>
    <row r="22" spans="1:9" x14ac:dyDescent="0.4">
      <c r="A22" s="10">
        <v>2015171062</v>
      </c>
      <c r="B22" s="66">
        <v>1</v>
      </c>
      <c r="C22" s="3">
        <v>1</v>
      </c>
      <c r="D22" s="2">
        <v>1</v>
      </c>
      <c r="E22" s="2">
        <v>1</v>
      </c>
      <c r="F22" s="2">
        <v>1</v>
      </c>
      <c r="G22" s="2">
        <v>1</v>
      </c>
      <c r="H22" s="22">
        <v>1</v>
      </c>
      <c r="I22" s="71">
        <f t="shared" si="0"/>
        <v>7</v>
      </c>
    </row>
    <row r="23" spans="1:9" x14ac:dyDescent="0.4">
      <c r="A23" s="10">
        <v>2016170920</v>
      </c>
      <c r="B23" s="66">
        <v>1</v>
      </c>
      <c r="C23" s="3">
        <v>1</v>
      </c>
      <c r="D23" s="2">
        <v>0.5</v>
      </c>
      <c r="E23" s="2">
        <v>1</v>
      </c>
      <c r="F23" s="2">
        <v>1</v>
      </c>
      <c r="G23" s="2">
        <v>1</v>
      </c>
      <c r="H23" s="22">
        <v>1</v>
      </c>
      <c r="I23" s="71">
        <f t="shared" si="0"/>
        <v>6.5</v>
      </c>
    </row>
    <row r="24" spans="1:9" x14ac:dyDescent="0.4">
      <c r="A24" s="10">
        <v>2016170947</v>
      </c>
      <c r="B24" s="66">
        <v>0.5</v>
      </c>
      <c r="C24" s="3">
        <v>0.5</v>
      </c>
      <c r="D24" s="2">
        <v>0.5</v>
      </c>
      <c r="E24" s="2">
        <v>1</v>
      </c>
      <c r="F24" s="2">
        <v>0</v>
      </c>
      <c r="G24" s="2">
        <v>1</v>
      </c>
      <c r="H24" s="22">
        <v>1</v>
      </c>
      <c r="I24" s="71">
        <f t="shared" si="0"/>
        <v>4.5</v>
      </c>
    </row>
    <row r="25" spans="1:9" x14ac:dyDescent="0.4">
      <c r="A25" s="10">
        <v>2016170973</v>
      </c>
      <c r="B25" s="66">
        <v>1</v>
      </c>
      <c r="C25" s="3">
        <v>1</v>
      </c>
      <c r="D25" s="2">
        <v>1</v>
      </c>
      <c r="E25" s="2">
        <v>1</v>
      </c>
      <c r="F25" s="2">
        <v>1</v>
      </c>
      <c r="G25" s="2">
        <v>1</v>
      </c>
      <c r="H25" s="22">
        <v>0</v>
      </c>
      <c r="I25" s="71">
        <f t="shared" si="0"/>
        <v>6</v>
      </c>
    </row>
    <row r="26" spans="1:9" x14ac:dyDescent="0.4">
      <c r="A26" s="10">
        <v>2016170999</v>
      </c>
      <c r="B26" s="66">
        <v>1</v>
      </c>
      <c r="C26" s="3">
        <v>1</v>
      </c>
      <c r="D26" s="2">
        <v>1</v>
      </c>
      <c r="E26" s="2">
        <v>0</v>
      </c>
      <c r="F26" s="2">
        <v>1</v>
      </c>
      <c r="G26" s="2">
        <v>1</v>
      </c>
      <c r="H26" s="22">
        <v>1</v>
      </c>
      <c r="I26" s="71">
        <f t="shared" si="0"/>
        <v>6</v>
      </c>
    </row>
    <row r="27" spans="1:9" x14ac:dyDescent="0.4">
      <c r="A27" s="10">
        <v>2016171006</v>
      </c>
      <c r="B27" s="66">
        <v>1</v>
      </c>
      <c r="C27" s="3">
        <v>1</v>
      </c>
      <c r="D27" s="2">
        <v>1</v>
      </c>
      <c r="E27" s="2">
        <v>1</v>
      </c>
      <c r="F27" s="2">
        <v>1</v>
      </c>
      <c r="G27" s="2">
        <v>1</v>
      </c>
      <c r="H27" s="22">
        <v>1</v>
      </c>
      <c r="I27" s="71">
        <f t="shared" si="0"/>
        <v>7</v>
      </c>
    </row>
    <row r="28" spans="1:9" x14ac:dyDescent="0.4">
      <c r="A28" s="10">
        <v>2016171019</v>
      </c>
      <c r="B28" s="66">
        <v>1</v>
      </c>
      <c r="C28" s="3">
        <v>1</v>
      </c>
      <c r="D28" s="2">
        <v>0</v>
      </c>
      <c r="E28" s="2">
        <v>0</v>
      </c>
      <c r="F28" s="2">
        <v>0</v>
      </c>
      <c r="G28" s="2">
        <v>0</v>
      </c>
      <c r="H28" s="22">
        <v>0</v>
      </c>
      <c r="I28" s="71">
        <f t="shared" si="0"/>
        <v>2</v>
      </c>
    </row>
    <row r="29" spans="1:9" x14ac:dyDescent="0.4">
      <c r="A29" s="10">
        <v>2016171079</v>
      </c>
      <c r="B29" s="66">
        <v>1</v>
      </c>
      <c r="C29" s="3">
        <v>1</v>
      </c>
      <c r="D29" s="2">
        <v>1</v>
      </c>
      <c r="E29" s="2">
        <v>1</v>
      </c>
      <c r="F29" s="2">
        <v>0.5</v>
      </c>
      <c r="G29" s="2">
        <v>1</v>
      </c>
      <c r="H29" s="22">
        <v>0</v>
      </c>
      <c r="I29" s="71">
        <f t="shared" si="0"/>
        <v>5.5</v>
      </c>
    </row>
    <row r="30" spans="1:9" x14ac:dyDescent="0.4">
      <c r="A30" s="10">
        <v>2011170975</v>
      </c>
      <c r="B30" s="66">
        <v>0</v>
      </c>
      <c r="C30" s="3">
        <v>0</v>
      </c>
      <c r="D30" s="2">
        <v>0</v>
      </c>
      <c r="E30" s="2">
        <v>0</v>
      </c>
      <c r="F30" s="2">
        <v>0</v>
      </c>
      <c r="G30" s="2">
        <v>0</v>
      </c>
      <c r="H30" s="22">
        <v>0</v>
      </c>
      <c r="I30" s="71">
        <f t="shared" si="0"/>
        <v>0</v>
      </c>
    </row>
    <row r="31" spans="1:9" x14ac:dyDescent="0.4">
      <c r="A31" s="10">
        <v>2013170902</v>
      </c>
      <c r="B31" s="66">
        <v>1</v>
      </c>
      <c r="C31" s="3">
        <v>1</v>
      </c>
      <c r="D31" s="2">
        <v>1</v>
      </c>
      <c r="E31" s="2">
        <v>1</v>
      </c>
      <c r="F31" s="2">
        <v>1</v>
      </c>
      <c r="G31" s="2">
        <v>1</v>
      </c>
      <c r="H31" s="22">
        <v>1</v>
      </c>
      <c r="I31" s="71">
        <f t="shared" si="0"/>
        <v>7</v>
      </c>
    </row>
    <row r="32" spans="1:9" x14ac:dyDescent="0.4">
      <c r="A32" s="10">
        <v>2013170913</v>
      </c>
      <c r="B32" s="66">
        <v>0</v>
      </c>
      <c r="C32" s="3">
        <v>0</v>
      </c>
      <c r="D32" s="2">
        <v>1</v>
      </c>
      <c r="E32" s="2">
        <v>1</v>
      </c>
      <c r="F32" s="2">
        <v>0</v>
      </c>
      <c r="G32" s="2">
        <v>0</v>
      </c>
      <c r="H32" s="22">
        <v>0</v>
      </c>
      <c r="I32" s="71">
        <f t="shared" si="0"/>
        <v>2</v>
      </c>
    </row>
    <row r="33" spans="1:9" x14ac:dyDescent="0.4">
      <c r="A33" s="10">
        <v>2013170914</v>
      </c>
      <c r="B33" s="66">
        <v>0</v>
      </c>
      <c r="C33" s="3">
        <v>0</v>
      </c>
      <c r="D33" s="2">
        <v>0</v>
      </c>
      <c r="E33" s="2">
        <v>0</v>
      </c>
      <c r="F33" s="2">
        <v>0</v>
      </c>
      <c r="G33" s="2">
        <v>0</v>
      </c>
      <c r="H33" s="22">
        <v>0</v>
      </c>
      <c r="I33" s="71">
        <f t="shared" si="0"/>
        <v>0</v>
      </c>
    </row>
    <row r="34" spans="1:9" x14ac:dyDescent="0.4">
      <c r="A34" s="10">
        <v>2013170936</v>
      </c>
      <c r="B34" s="66">
        <v>0</v>
      </c>
      <c r="C34" s="3">
        <v>0</v>
      </c>
      <c r="D34" s="2">
        <v>1</v>
      </c>
      <c r="E34" s="2">
        <v>1</v>
      </c>
      <c r="F34" s="2">
        <v>0</v>
      </c>
      <c r="G34" s="2">
        <v>1</v>
      </c>
      <c r="H34" s="22">
        <v>1</v>
      </c>
      <c r="I34" s="71">
        <f t="shared" si="0"/>
        <v>4</v>
      </c>
    </row>
    <row r="35" spans="1:9" x14ac:dyDescent="0.4">
      <c r="A35" s="10">
        <v>2013170944</v>
      </c>
      <c r="B35" s="66">
        <v>1</v>
      </c>
      <c r="C35" s="3">
        <v>1</v>
      </c>
      <c r="D35" s="2">
        <v>1</v>
      </c>
      <c r="E35" s="2">
        <v>1</v>
      </c>
      <c r="F35" s="2">
        <v>1</v>
      </c>
      <c r="G35" s="2">
        <v>1</v>
      </c>
      <c r="H35" s="22">
        <v>1</v>
      </c>
      <c r="I35" s="71">
        <f t="shared" si="0"/>
        <v>7</v>
      </c>
    </row>
    <row r="36" spans="1:9" x14ac:dyDescent="0.4">
      <c r="A36" s="10">
        <v>2013170965</v>
      </c>
      <c r="B36" s="66">
        <v>1</v>
      </c>
      <c r="C36" s="3">
        <v>1</v>
      </c>
      <c r="D36" s="2">
        <v>1</v>
      </c>
      <c r="E36" s="2">
        <v>1</v>
      </c>
      <c r="F36" s="2">
        <v>1</v>
      </c>
      <c r="G36" s="2">
        <v>1</v>
      </c>
      <c r="H36" s="22">
        <v>1</v>
      </c>
      <c r="I36" s="71">
        <f t="shared" si="0"/>
        <v>7</v>
      </c>
    </row>
    <row r="37" spans="1:9" x14ac:dyDescent="0.4">
      <c r="A37" s="10">
        <v>2013171055</v>
      </c>
      <c r="B37" s="66">
        <v>0</v>
      </c>
      <c r="C37" s="3">
        <v>1</v>
      </c>
      <c r="D37" s="2">
        <v>1</v>
      </c>
      <c r="E37" s="2">
        <v>0</v>
      </c>
      <c r="F37" s="2">
        <v>1</v>
      </c>
      <c r="G37" s="2">
        <v>1</v>
      </c>
      <c r="H37" s="22">
        <v>0</v>
      </c>
      <c r="I37" s="71">
        <f t="shared" si="0"/>
        <v>4</v>
      </c>
    </row>
    <row r="38" spans="1:9" x14ac:dyDescent="0.4">
      <c r="A38" s="10">
        <v>2013250309</v>
      </c>
      <c r="B38" s="66">
        <v>1</v>
      </c>
      <c r="C38" s="3">
        <v>1</v>
      </c>
      <c r="D38" s="2">
        <v>1</v>
      </c>
      <c r="E38" s="2">
        <v>0</v>
      </c>
      <c r="F38" s="2">
        <v>1</v>
      </c>
      <c r="G38" s="2">
        <v>0</v>
      </c>
      <c r="H38" s="22">
        <v>1</v>
      </c>
      <c r="I38" s="71">
        <f t="shared" si="0"/>
        <v>5</v>
      </c>
    </row>
    <row r="39" spans="1:9" x14ac:dyDescent="0.4">
      <c r="A39" s="10">
        <v>2013250632</v>
      </c>
      <c r="B39" s="66">
        <v>1</v>
      </c>
      <c r="C39" s="3">
        <v>1</v>
      </c>
      <c r="D39" s="2">
        <v>1</v>
      </c>
      <c r="E39" s="2">
        <v>1</v>
      </c>
      <c r="F39" s="2">
        <v>1</v>
      </c>
      <c r="G39" s="2">
        <v>1</v>
      </c>
      <c r="H39" s="22">
        <v>1</v>
      </c>
      <c r="I39" s="71">
        <f t="shared" si="0"/>
        <v>7</v>
      </c>
    </row>
    <row r="40" spans="1:9" x14ac:dyDescent="0.4">
      <c r="A40" s="10">
        <v>2016250046</v>
      </c>
      <c r="B40" s="66">
        <v>0.5</v>
      </c>
      <c r="C40" s="3">
        <v>0.5</v>
      </c>
      <c r="D40" s="2">
        <v>0.5</v>
      </c>
      <c r="E40" s="2">
        <v>1</v>
      </c>
      <c r="F40" s="2">
        <v>1</v>
      </c>
      <c r="G40" s="2">
        <v>1</v>
      </c>
      <c r="H40" s="22">
        <v>1</v>
      </c>
      <c r="I40" s="71">
        <f t="shared" si="0"/>
        <v>5.5</v>
      </c>
    </row>
    <row r="41" spans="1:9" x14ac:dyDescent="0.4">
      <c r="A41" s="10">
        <v>2015160125</v>
      </c>
      <c r="B41" s="66">
        <v>0</v>
      </c>
      <c r="C41" s="3">
        <v>1</v>
      </c>
      <c r="D41" s="2">
        <v>0</v>
      </c>
      <c r="E41" s="2">
        <v>0</v>
      </c>
      <c r="F41" s="2">
        <v>1</v>
      </c>
      <c r="G41" s="2">
        <v>1</v>
      </c>
      <c r="H41" s="22">
        <v>1</v>
      </c>
      <c r="I41" s="71">
        <f t="shared" si="0"/>
        <v>4</v>
      </c>
    </row>
    <row r="42" spans="1:9" x14ac:dyDescent="0.4">
      <c r="A42" s="10">
        <v>2015160146</v>
      </c>
      <c r="B42" s="66">
        <v>1</v>
      </c>
      <c r="C42" s="3">
        <v>1</v>
      </c>
      <c r="D42" s="2">
        <v>1</v>
      </c>
      <c r="E42" s="2">
        <v>1</v>
      </c>
      <c r="F42" s="2">
        <v>1</v>
      </c>
      <c r="G42" s="2">
        <v>1</v>
      </c>
      <c r="H42" s="22">
        <v>1</v>
      </c>
      <c r="I42" s="71">
        <f t="shared" si="0"/>
        <v>7</v>
      </c>
    </row>
    <row r="43" spans="1:9" x14ac:dyDescent="0.4">
      <c r="A43" s="10">
        <v>2016320130</v>
      </c>
      <c r="B43" s="66">
        <v>0</v>
      </c>
      <c r="C43" s="3">
        <v>1</v>
      </c>
      <c r="D43" s="2">
        <v>0</v>
      </c>
      <c r="E43" s="2">
        <v>0</v>
      </c>
      <c r="F43" s="2">
        <v>1</v>
      </c>
      <c r="G43" s="2">
        <v>1</v>
      </c>
      <c r="H43" s="22">
        <v>0</v>
      </c>
      <c r="I43" s="71">
        <f t="shared" si="0"/>
        <v>3</v>
      </c>
    </row>
    <row r="44" spans="1:9" x14ac:dyDescent="0.4">
      <c r="A44" s="10">
        <v>2016320133</v>
      </c>
      <c r="B44" s="66">
        <v>0</v>
      </c>
      <c r="C44" s="3">
        <v>1</v>
      </c>
      <c r="D44" s="2">
        <v>0</v>
      </c>
      <c r="E44" s="2">
        <v>0</v>
      </c>
      <c r="F44" s="2">
        <v>0</v>
      </c>
      <c r="G44" s="2">
        <v>1</v>
      </c>
      <c r="H44" s="22">
        <v>0</v>
      </c>
      <c r="I44" s="71">
        <f t="shared" si="0"/>
        <v>2</v>
      </c>
    </row>
    <row r="45" spans="1:9" x14ac:dyDescent="0.4">
      <c r="A45" s="10">
        <v>2016320143</v>
      </c>
      <c r="B45" s="66">
        <v>0</v>
      </c>
      <c r="C45" s="3">
        <v>1</v>
      </c>
      <c r="D45" s="2">
        <v>1</v>
      </c>
      <c r="E45" s="2">
        <v>1</v>
      </c>
      <c r="F45" s="2">
        <v>0</v>
      </c>
      <c r="G45" s="2">
        <v>1</v>
      </c>
      <c r="H45" s="22">
        <v>1</v>
      </c>
      <c r="I45" s="71">
        <f t="shared" si="0"/>
        <v>5</v>
      </c>
    </row>
    <row r="46" spans="1:9" x14ac:dyDescent="0.4">
      <c r="A46" s="10">
        <v>2016320151</v>
      </c>
      <c r="B46" s="66">
        <v>0</v>
      </c>
      <c r="C46" s="3">
        <v>0</v>
      </c>
      <c r="D46" s="2">
        <v>1</v>
      </c>
      <c r="E46" s="2">
        <v>0</v>
      </c>
      <c r="F46" s="2">
        <v>0</v>
      </c>
      <c r="G46" s="2">
        <v>1</v>
      </c>
      <c r="H46" s="22">
        <v>0</v>
      </c>
      <c r="I46" s="71">
        <f t="shared" si="0"/>
        <v>2</v>
      </c>
    </row>
    <row r="47" spans="1:9" x14ac:dyDescent="0.4">
      <c r="A47" s="10">
        <v>2016320200</v>
      </c>
      <c r="B47" s="66">
        <v>0</v>
      </c>
      <c r="C47" s="3">
        <v>1</v>
      </c>
      <c r="D47" s="2">
        <v>1</v>
      </c>
      <c r="E47" s="2">
        <v>1</v>
      </c>
      <c r="F47" s="2">
        <v>1</v>
      </c>
      <c r="G47" s="2">
        <v>1</v>
      </c>
      <c r="H47" s="22">
        <v>1</v>
      </c>
      <c r="I47" s="71">
        <f t="shared" si="0"/>
        <v>6</v>
      </c>
    </row>
    <row r="48" spans="1:9" ht="18" thickBot="1" x14ac:dyDescent="0.45">
      <c r="A48" s="11">
        <v>2013210102</v>
      </c>
      <c r="B48" s="67">
        <v>1</v>
      </c>
      <c r="C48" s="13">
        <v>1</v>
      </c>
      <c r="D48" s="68">
        <v>1</v>
      </c>
      <c r="E48" s="68">
        <v>1</v>
      </c>
      <c r="F48" s="68">
        <v>0</v>
      </c>
      <c r="G48" s="68">
        <v>1</v>
      </c>
      <c r="H48" s="70">
        <v>1</v>
      </c>
      <c r="I48" s="72">
        <f t="shared" si="0"/>
        <v>6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4</vt:i4>
      </vt:variant>
    </vt:vector>
  </HeadingPairs>
  <TitlesOfParts>
    <vt:vector size="4" baseType="lpstr">
      <vt:lpstr>기말고사</vt:lpstr>
      <vt:lpstr>중간고사</vt:lpstr>
      <vt:lpstr>퀴즈</vt:lpstr>
      <vt:lpstr>숙제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</dc:creator>
  <cp:lastModifiedBy>JH</cp:lastModifiedBy>
  <cp:lastPrinted>2017-10-24T10:22:41Z</cp:lastPrinted>
  <dcterms:created xsi:type="dcterms:W3CDTF">2017-10-24T04:33:00Z</dcterms:created>
  <dcterms:modified xsi:type="dcterms:W3CDTF">2017-12-20T04:10:55Z</dcterms:modified>
</cp:coreProperties>
</file>